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ivi" sheetId="1" state="visible" r:id="rId3"/>
    <sheet name="Mode d’emploi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<sst xmlns="http://schemas.openxmlformats.org/spreadsheetml/2006/main" count="33" uniqueCount="33">
  <si>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Tableau de suivi des entretiens de parcours professionnels (CIDFP, version du 22 octobre 2026)</t>
  </si>
  <si>
    <t xml:space="preserve">Saisir uniquement les cellules sur fond jaune clair. Les colonnes G à L sont calculées. Hypothèses et limites : voir l’onglet « Mode d’emploi ».</t>
  </si>
  <si>
    <t xml:space="preserve">Salarié</t>
  </si>
  <si>
    <t xml:space="preserve">Service</t>
  </si>
  <si>
    <t xml:space="preserve">Date d’embauche</t>
  </si>
  <si>
    <t xml:space="preserve">Date de naissance</t>
  </si>
  <si>
    <t xml:space="preserve">Date du dernier entretien</t>
  </si>
  <si>
    <t xml:space="preserve">Périodicité (années)</t>
  </si>
  <si>
    <t xml:space="preserve">Prochain entretien (échéance de base)</t>
  </si>
  <si>
    <t xml:space="preserve">Prochain état des lieux (8 ans d’ancienneté)</t>
  </si>
  <si>
    <t xml:space="preserve">Année de la visite de mi-carrière (45 ans, à défaut d’accord)</t>
  </si>
  <si>
    <t xml:space="preserve">Fenêtre fin de carrière : début (58 ans)</t>
  </si>
  <si>
    <t xml:space="preserve">Fenêtre fin de carrière : fin (60 ans)</t>
  </si>
  <si>
    <t xml:space="preserve">Statut</t>
  </si>
  <si>
    <t xml:space="preserve">Besoin identifié</t>
  </si>
  <si>
    <t xml:space="preserve">Action décidée</t>
  </si>
  <si>
    <t xml:space="preserve">Responsable</t>
  </si>
  <si>
    <t xml:space="preserve">Échéance de l’action</t>
  </si>
  <si>
    <t xml:space="preserve">Statut de l’action</t>
  </si>
  <si>
    <t xml:space="preserve">Exemple : Salarié A</t>
  </si>
  <si>
    <t xml:space="preserve">Logistique</t>
  </si>
  <si>
    <t xml:space="preserve">Maîtrise du logiciel métier</t>
  </si>
  <si>
    <t xml:space="preserve">Formation interne de 2 jours</t>
  </si>
  <si>
    <t xml:space="preserve">Responsable de service</t>
  </si>
  <si>
    <t xml:space="preserve">Planifiée</t>
  </si>
  <si>
    <t xml:space="preserve">Mode d’emploi et hypothèses</t>
  </si>
  <si>
    <t xml:space="preserve">1. Saisissez une ligne par salarié dans l’onglet « Suivi » (cellules jaunes). La première ligne est un exemple à remplacer.</t>
  </si>
  <si>
    <t xml:space="preserve">2. Prochain entretien : 12 mois après l’embauche si aucun entretien n’a eu lieu, sinon date du dernier entretien + périodicité (4 ans au maximum, ou moins si un accord collectif le prévoit).</t>
  </si>
  <si>
    <t xml:space="preserve">3. Prochain état des lieux : prochain multiple de 8 ans d’ancienneté à compter de l’embauche. Le premier état des lieux peut aussi être réalisé 7 ans après le premier entretien.</t>
  </si>
  <si>
    <t xml:space="preserve">4. Mi-carrière : année civile des 45 ans, à défaut d’accord de branche. L’entretien a lieu dans les 2 mois suivant la visite médicale de mi-carrière : saisissez sa date réelle dès qu’elle est connue.</t>
  </si>
  <si>
    <t xml:space="preserve">5. Fin de carrière : le premier entretien intervenant entre 58 et 60 ans aborde le maintien dans l’emploi et les aménagements de fin de carrière.</t>
  </si>
  <si>
    <t xml:space="preserve">Limites : le tableau suppose une ancienneté continue et ne traite pas automatiquement les suspensions du contrat non assimilées à du travail effectif, les transferts d’entreprise, les retours de congé (entretien à proposer si aucun entretien dans les 12 mois précédant la reprise) ni les règles de transition (délais en cours au 26 octobre 2025, allongés à partir du dernier entretien). Ces situations demandent une analyse au cas par cas.</t>
  </si>
  <si>
    <t xml:space="preserve">Source : article L6315-1 du Code du travail, rédaction issue de la loi n° 2025-989 du 24 octobre 2025 ; questions-réponses du ministère du Travail (12 février 2026). Outil fourni à titre indicatif par le CIDFP, www.cidfp.fr.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</si>
</sst>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2E4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3"/>
      <color rgb="FF0B2E4F"/>
      <name val="Arial"/>
      <family val="0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99CA4"/>
        <bgColor rgb="FF008080"/>
      </patternFill>
    </fill>
    <fill>
      <patternFill patternType="solid">
        <fgColor rgb="FFFFF9DB"/>
        <bgColor rgb="FFFFF3C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FB8C2"/>
      </left>
      <right style="thin">
        <color rgb="FF9FB8C2"/>
      </right>
      <top style="thin">
        <color rgb="FF9FB8C2"/>
      </top>
      <bottom style="thin">
        <color rgb="FF9FB8C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9C0006"/>
      </font>
      <fill>
        <patternFill>
          <bgColor rgb="FFF8D7DA"/>
        </patternFill>
      </fill>
    </dxf>
    <dxf>
      <fill>
        <patternFill>
          <bgColor rgb="FFFFF3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9FB8C2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3CD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B2E4F"/>
      <rgbColor rgb="FF199CA4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16"/>
    <col collapsed="false" customWidth="true" hidden="false" outlineLevel="0" max="4" min="3" style="1" width="13"/>
    <col collapsed="false" customWidth="true" hidden="false" outlineLevel="0" max="5" min="5" style="1" width="14"/>
    <col collapsed="false" customWidth="true" hidden="false" outlineLevel="0" max="6" min="6" style="1" width="11"/>
    <col collapsed="false" customWidth="true" hidden="false" outlineLevel="0" max="9" min="7" style="1" width="16"/>
    <col collapsed="false" customWidth="true" hidden="false" outlineLevel="0" max="11" min="10" style="1" width="15"/>
    <col collapsed="false" customWidth="true" hidden="false" outlineLevel="0" max="12" min="12" style="1" width="22"/>
    <col collapsed="false" customWidth="true" hidden="false" outlineLevel="0" max="14" min="13" style="1" width="24"/>
    <col collapsed="false" customWidth="true" hidden="false" outlineLevel="0" max="15" min="15" style="1" width="18"/>
    <col collapsed="false" customWidth="true" hidden="false" outlineLevel="0" max="17" min="16" style="1" width="14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3" customFormat="false" ht="60" hidden="false" customHeight="tru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</row>
    <row r="4" customFormat="false" ht="15" hidden="false" customHeight="true" outlineLevel="0" collapsed="false">
      <c r="A4" s="5" t="s">
        <v>19</v>
      </c>
      <c r="B4" s="5" t="s">
        <v>20</v>
      </c>
      <c r="C4" s="6" t="n">
        <v>46034</v>
      </c>
      <c r="D4" s="6" t="n">
        <v>29709</v>
      </c>
      <c r="E4" s="6" t="n">
        <v>46300</v>
      </c>
      <c r="F4" s="5" t="n">
        <v>4</v>
      </c>
      <c r="G4" s="7" t="n">
        <f aca="false">IF(C4="","",IF(E4="",EDATE(C4,12),EDATE(E4,12*IF(F4="",4,MIN(F4,4)))))</f>
        <v>47761</v>
      </c>
      <c r="H4" s="7" t="n">
        <f aca="true">IF(C4="","",EDATE(C4,96*(INT(DATEDIF(C4,TODAY(),"y")/8)+1)))</f>
        <v>48956</v>
      </c>
      <c r="I4" s="8" t="n">
        <f aca="false">IF(D4="","",YEAR(D4)+45)</f>
        <v>2026</v>
      </c>
      <c r="J4" s="7" t="n">
        <f aca="false">IF(D4="","",EDATE(D4,58*12))</f>
        <v>50893</v>
      </c>
      <c r="K4" s="7" t="n">
        <f aca="false">IF(D4="","",EDATE(D4,60*12))</f>
        <v>51624</v>
      </c>
      <c r="L4" s="9" t="str">
        <f aca="true">IF(G4="","",IF(G4&lt;TODAY(),"En retard",IF(G4-TODAY()&lt;=180,"À planifier (moins de 6 mois)","À jour")))</f>
        <v>À jour</v>
      </c>
      <c r="M4" s="5" t="s">
        <v>21</v>
      </c>
      <c r="N4" s="5" t="s">
        <v>22</v>
      </c>
      <c r="O4" s="5" t="s">
        <v>23</v>
      </c>
      <c r="P4" s="6" t="n">
        <v>46477</v>
      </c>
      <c r="Q4" s="5" t="s">
        <v>24</v>
      </c>
    </row>
    <row r="5" customFormat="false" ht="15" hidden="false" customHeight="true" outlineLevel="0" collapsed="false">
      <c r="A5" s="5"/>
      <c r="B5" s="5"/>
      <c r="C5" s="6"/>
      <c r="D5" s="6"/>
      <c r="E5" s="6"/>
      <c r="F5" s="5"/>
      <c r="G5" s="7" t="str">
        <f aca="false">IF(C5="","",IF(E5="",EDATE(C5,12),EDATE(E5,12*IF(F5="",4,MIN(F5,4)))))</f>
        <v/>
      </c>
      <c r="H5" s="7" t="str">
        <f aca="true">IF(C5="","",EDATE(C5,96*(INT(DATEDIF(C5,TODAY(),"y")/8)+1)))</f>
        <v/>
      </c>
      <c r="I5" s="8" t="str">
        <f aca="false">IF(D5="","",YEAR(D5)+45)</f>
        <v/>
      </c>
      <c r="J5" s="7" t="str">
        <f aca="false">IF(D5="","",EDATE(D5,58*12))</f>
        <v/>
      </c>
      <c r="K5" s="7" t="str">
        <f aca="false">IF(D5="","",EDATE(D5,60*12))</f>
        <v/>
      </c>
      <c r="L5" s="9" t="str">
        <f aca="true">IF(G5="","",IF(G5&lt;TODAY(),"En retard",IF(G5-TODAY()&lt;=180,"À planifier (moins de 6 mois)","À jour")))</f>
        <v/>
      </c>
      <c r="M5" s="5"/>
      <c r="N5" s="5"/>
      <c r="O5" s="5"/>
      <c r="P5" s="6"/>
      <c r="Q5" s="5"/>
    </row>
    <row r="6" customFormat="false" ht="15" hidden="false" customHeight="true" outlineLevel="0" collapsed="false">
      <c r="A6" s="5"/>
      <c r="B6" s="5"/>
      <c r="C6" s="6"/>
      <c r="D6" s="6"/>
      <c r="E6" s="6"/>
      <c r="F6" s="5"/>
      <c r="G6" s="7" t="str">
        <f aca="false">IF(C6="","",IF(E6="",EDATE(C6,12),EDATE(E6,12*IF(F6="",4,MIN(F6,4)))))</f>
        <v/>
      </c>
      <c r="H6" s="7" t="str">
        <f aca="true">IF(C6="","",EDATE(C6,96*(INT(DATEDIF(C6,TODAY(),"y")/8)+1)))</f>
        <v/>
      </c>
      <c r="I6" s="8" t="str">
        <f aca="false">IF(D6="","",YEAR(D6)+45)</f>
        <v/>
      </c>
      <c r="J6" s="7" t="str">
        <f aca="false">IF(D6="","",EDATE(D6,58*12))</f>
        <v/>
      </c>
      <c r="K6" s="7" t="str">
        <f aca="false">IF(D6="","",EDATE(D6,60*12))</f>
        <v/>
      </c>
      <c r="L6" s="9" t="str">
        <f aca="true">IF(G6="","",IF(G6&lt;TODAY(),"En retard",IF(G6-TODAY()&lt;=180,"À planifier (moins de 6 mois)","À jour")))</f>
        <v/>
      </c>
      <c r="M6" s="5"/>
      <c r="N6" s="5"/>
      <c r="O6" s="5"/>
      <c r="P6" s="6"/>
      <c r="Q6" s="5"/>
    </row>
    <row r="7" customFormat="false" ht="15" hidden="false" customHeight="true" outlineLevel="0" collapsed="false">
      <c r="A7" s="5"/>
      <c r="B7" s="5"/>
      <c r="C7" s="6"/>
      <c r="D7" s="6"/>
      <c r="E7" s="6"/>
      <c r="F7" s="5"/>
      <c r="G7" s="7" t="str">
        <f aca="false">IF(C7="","",IF(E7="",EDATE(C7,12),EDATE(E7,12*IF(F7="",4,MIN(F7,4)))))</f>
        <v/>
      </c>
      <c r="H7" s="7" t="str">
        <f aca="true">IF(C7="","",EDATE(C7,96*(INT(DATEDIF(C7,TODAY(),"y")/8)+1)))</f>
        <v/>
      </c>
      <c r="I7" s="8" t="str">
        <f aca="false">IF(D7="","",YEAR(D7)+45)</f>
        <v/>
      </c>
      <c r="J7" s="7" t="str">
        <f aca="false">IF(D7="","",EDATE(D7,58*12))</f>
        <v/>
      </c>
      <c r="K7" s="7" t="str">
        <f aca="false">IF(D7="","",EDATE(D7,60*12))</f>
        <v/>
      </c>
      <c r="L7" s="9" t="str">
        <f aca="true">IF(G7="","",IF(G7&lt;TODAY(),"En retard",IF(G7-TODAY()&lt;=180,"À planifier (moins de 6 mois)","À jour")))</f>
        <v/>
      </c>
      <c r="M7" s="5"/>
      <c r="N7" s="5"/>
      <c r="O7" s="5"/>
      <c r="P7" s="6"/>
      <c r="Q7" s="5"/>
    </row>
    <row r="8" customFormat="false" ht="15" hidden="false" customHeight="true" outlineLevel="0" collapsed="false">
      <c r="A8" s="5"/>
      <c r="B8" s="5"/>
      <c r="C8" s="6"/>
      <c r="D8" s="6"/>
      <c r="E8" s="6"/>
      <c r="F8" s="5"/>
      <c r="G8" s="7" t="str">
        <f aca="false">IF(C8="","",IF(E8="",EDATE(C8,12),EDATE(E8,12*IF(F8="",4,MIN(F8,4)))))</f>
        <v/>
      </c>
      <c r="H8" s="7" t="str">
        <f aca="true">IF(C8="","",EDATE(C8,96*(INT(DATEDIF(C8,TODAY(),"y")/8)+1)))</f>
        <v/>
      </c>
      <c r="I8" s="8" t="str">
        <f aca="false">IF(D8="","",YEAR(D8)+45)</f>
        <v/>
      </c>
      <c r="J8" s="7" t="str">
        <f aca="false">IF(D8="","",EDATE(D8,58*12))</f>
        <v/>
      </c>
      <c r="K8" s="7" t="str">
        <f aca="false">IF(D8="","",EDATE(D8,60*12))</f>
        <v/>
      </c>
      <c r="L8" s="9" t="str">
        <f aca="true">IF(G8="","",IF(G8&lt;TODAY(),"En retard",IF(G8-TODAY()&lt;=180,"À planifier (moins de 6 mois)","À jour")))</f>
        <v/>
      </c>
      <c r="M8" s="5"/>
      <c r="N8" s="5"/>
      <c r="O8" s="5"/>
      <c r="P8" s="6"/>
      <c r="Q8" s="5"/>
    </row>
    <row r="9" customFormat="false" ht="15" hidden="false" customHeight="true" outlineLevel="0" collapsed="false">
      <c r="A9" s="5"/>
      <c r="B9" s="5"/>
      <c r="C9" s="6"/>
      <c r="D9" s="6"/>
      <c r="E9" s="6"/>
      <c r="F9" s="5"/>
      <c r="G9" s="7" t="str">
        <f aca="false">IF(C9="","",IF(E9="",EDATE(C9,12),EDATE(E9,12*IF(F9="",4,MIN(F9,4)))))</f>
        <v/>
      </c>
      <c r="H9" s="7" t="str">
        <f aca="true">IF(C9="","",EDATE(C9,96*(INT(DATEDIF(C9,TODAY(),"y")/8)+1)))</f>
        <v/>
      </c>
      <c r="I9" s="8" t="str">
        <f aca="false">IF(D9="","",YEAR(D9)+45)</f>
        <v/>
      </c>
      <c r="J9" s="7" t="str">
        <f aca="false">IF(D9="","",EDATE(D9,58*12))</f>
        <v/>
      </c>
      <c r="K9" s="7" t="str">
        <f aca="false">IF(D9="","",EDATE(D9,60*12))</f>
        <v/>
      </c>
      <c r="L9" s="9" t="str">
        <f aca="true">IF(G9="","",IF(G9&lt;TODAY(),"En retard",IF(G9-TODAY()&lt;=180,"À planifier (moins de 6 mois)","À jour")))</f>
        <v/>
      </c>
      <c r="M9" s="5"/>
      <c r="N9" s="5"/>
      <c r="O9" s="5"/>
      <c r="P9" s="6"/>
      <c r="Q9" s="5"/>
    </row>
    <row r="10" customFormat="false" ht="15" hidden="false" customHeight="true" outlineLevel="0" collapsed="false">
      <c r="A10" s="5"/>
      <c r="B10" s="5"/>
      <c r="C10" s="6"/>
      <c r="D10" s="6"/>
      <c r="E10" s="6"/>
      <c r="F10" s="5"/>
      <c r="G10" s="7" t="str">
        <f aca="false">IF(C10="","",IF(E10="",EDATE(C10,12),EDATE(E10,12*IF(F10="",4,MIN(F10,4)))))</f>
        <v/>
      </c>
      <c r="H10" s="7" t="str">
        <f aca="true">IF(C10="","",EDATE(C10,96*(INT(DATEDIF(C10,TODAY(),"y")/8)+1)))</f>
        <v/>
      </c>
      <c r="I10" s="8" t="str">
        <f aca="false">IF(D10="","",YEAR(D10)+45)</f>
        <v/>
      </c>
      <c r="J10" s="7" t="str">
        <f aca="false">IF(D10="","",EDATE(D10,58*12))</f>
        <v/>
      </c>
      <c r="K10" s="7" t="str">
        <f aca="false">IF(D10="","",EDATE(D10,60*12))</f>
        <v/>
      </c>
      <c r="L10" s="9" t="str">
        <f aca="true">IF(G10="","",IF(G10&lt;TODAY(),"En retard",IF(G10-TODAY()&lt;=180,"À planifier (moins de 6 mois)","À jour")))</f>
        <v/>
      </c>
      <c r="M10" s="5"/>
      <c r="N10" s="5"/>
      <c r="O10" s="5"/>
      <c r="P10" s="6"/>
      <c r="Q10" s="5"/>
    </row>
    <row r="11" customFormat="false" ht="15" hidden="false" customHeight="true" outlineLevel="0" collapsed="false">
      <c r="A11" s="5"/>
      <c r="B11" s="5"/>
      <c r="C11" s="6"/>
      <c r="D11" s="6"/>
      <c r="E11" s="6"/>
      <c r="F11" s="5"/>
      <c r="G11" s="7" t="str">
        <f aca="false">IF(C11="","",IF(E11="",EDATE(C11,12),EDATE(E11,12*IF(F11="",4,MIN(F11,4)))))</f>
        <v/>
      </c>
      <c r="H11" s="7" t="str">
        <f aca="true">IF(C11="","",EDATE(C11,96*(INT(DATEDIF(C11,TODAY(),"y")/8)+1)))</f>
        <v/>
      </c>
      <c r="I11" s="8" t="str">
        <f aca="false">IF(D11="","",YEAR(D11)+45)</f>
        <v/>
      </c>
      <c r="J11" s="7" t="str">
        <f aca="false">IF(D11="","",EDATE(D11,58*12))</f>
        <v/>
      </c>
      <c r="K11" s="7" t="str">
        <f aca="false">IF(D11="","",EDATE(D11,60*12))</f>
        <v/>
      </c>
      <c r="L11" s="9" t="str">
        <f aca="true">IF(G11="","",IF(G11&lt;TODAY(),"En retard",IF(G11-TODAY()&lt;=180,"À planifier (moins de 6 mois)","À jour")))</f>
        <v/>
      </c>
      <c r="M11" s="5"/>
      <c r="N11" s="5"/>
      <c r="O11" s="5"/>
      <c r="P11" s="6"/>
      <c r="Q11" s="5"/>
    </row>
    <row r="12" customFormat="false" ht="15" hidden="false" customHeight="true" outlineLevel="0" collapsed="false">
      <c r="A12" s="5"/>
      <c r="B12" s="5"/>
      <c r="C12" s="6"/>
      <c r="D12" s="6"/>
      <c r="E12" s="6"/>
      <c r="F12" s="5"/>
      <c r="G12" s="7" t="str">
        <f aca="false">IF(C12="","",IF(E12="",EDATE(C12,12),EDATE(E12,12*IF(F12="",4,MIN(F12,4)))))</f>
        <v/>
      </c>
      <c r="H12" s="7" t="str">
        <f aca="true">IF(C12="","",EDATE(C12,96*(INT(DATEDIF(C12,TODAY(),"y")/8)+1)))</f>
        <v/>
      </c>
      <c r="I12" s="8" t="str">
        <f aca="false">IF(D12="","",YEAR(D12)+45)</f>
        <v/>
      </c>
      <c r="J12" s="7" t="str">
        <f aca="false">IF(D12="","",EDATE(D12,58*12))</f>
        <v/>
      </c>
      <c r="K12" s="7" t="str">
        <f aca="false">IF(D12="","",EDATE(D12,60*12))</f>
        <v/>
      </c>
      <c r="L12" s="9" t="str">
        <f aca="true">IF(G12="","",IF(G12&lt;TODAY(),"En retard",IF(G12-TODAY()&lt;=180,"À planifier (moins de 6 mois)","À jour")))</f>
        <v/>
      </c>
      <c r="M12" s="5"/>
      <c r="N12" s="5"/>
      <c r="O12" s="5"/>
      <c r="P12" s="6"/>
      <c r="Q12" s="5"/>
    </row>
    <row r="13" customFormat="false" ht="15" hidden="false" customHeight="true" outlineLevel="0" collapsed="false">
      <c r="A13" s="5"/>
      <c r="B13" s="5"/>
      <c r="C13" s="6"/>
      <c r="D13" s="6"/>
      <c r="E13" s="6"/>
      <c r="F13" s="5"/>
      <c r="G13" s="7" t="str">
        <f aca="false">IF(C13="","",IF(E13="",EDATE(C13,12),EDATE(E13,12*IF(F13="",4,MIN(F13,4)))))</f>
        <v/>
      </c>
      <c r="H13" s="7" t="str">
        <f aca="true">IF(C13="","",EDATE(C13,96*(INT(DATEDIF(C13,TODAY(),"y")/8)+1)))</f>
        <v/>
      </c>
      <c r="I13" s="8" t="str">
        <f aca="false">IF(D13="","",YEAR(D13)+45)</f>
        <v/>
      </c>
      <c r="J13" s="7" t="str">
        <f aca="false">IF(D13="","",EDATE(D13,58*12))</f>
        <v/>
      </c>
      <c r="K13" s="7" t="str">
        <f aca="false">IF(D13="","",EDATE(D13,60*12))</f>
        <v/>
      </c>
      <c r="L13" s="9" t="str">
        <f aca="true">IF(G13="","",IF(G13&lt;TODAY(),"En retard",IF(G13-TODAY()&lt;=180,"À planifier (moins de 6 mois)","À jour")))</f>
        <v/>
      </c>
      <c r="M13" s="5"/>
      <c r="N13" s="5"/>
      <c r="O13" s="5"/>
      <c r="P13" s="6"/>
      <c r="Q13" s="5"/>
    </row>
    <row r="14" customFormat="false" ht="15" hidden="false" customHeight="true" outlineLevel="0" collapsed="false">
      <c r="A14" s="5"/>
      <c r="B14" s="5"/>
      <c r="C14" s="6"/>
      <c r="D14" s="6"/>
      <c r="E14" s="6"/>
      <c r="F14" s="5"/>
      <c r="G14" s="7" t="str">
        <f aca="false">IF(C14="","",IF(E14="",EDATE(C14,12),EDATE(E14,12*IF(F14="",4,MIN(F14,4)))))</f>
        <v/>
      </c>
      <c r="H14" s="7" t="str">
        <f aca="true">IF(C14="","",EDATE(C14,96*(INT(DATEDIF(C14,TODAY(),"y")/8)+1)))</f>
        <v/>
      </c>
      <c r="I14" s="8" t="str">
        <f aca="false">IF(D14="","",YEAR(D14)+45)</f>
        <v/>
      </c>
      <c r="J14" s="7" t="str">
        <f aca="false">IF(D14="","",EDATE(D14,58*12))</f>
        <v/>
      </c>
      <c r="K14" s="7" t="str">
        <f aca="false">IF(D14="","",EDATE(D14,60*12))</f>
        <v/>
      </c>
      <c r="L14" s="9" t="str">
        <f aca="true">IF(G14="","",IF(G14&lt;TODAY(),"En retard",IF(G14-TODAY()&lt;=180,"À planifier (moins de 6 mois)","À jour")))</f>
        <v/>
      </c>
      <c r="M14" s="5"/>
      <c r="N14" s="5"/>
      <c r="O14" s="5"/>
      <c r="P14" s="6"/>
      <c r="Q14" s="5"/>
    </row>
    <row r="15" customFormat="false" ht="15" hidden="false" customHeight="true" outlineLevel="0" collapsed="false">
      <c r="A15" s="5"/>
      <c r="B15" s="5"/>
      <c r="C15" s="6"/>
      <c r="D15" s="6"/>
      <c r="E15" s="6"/>
      <c r="F15" s="5"/>
      <c r="G15" s="7" t="str">
        <f aca="false">IF(C15="","",IF(E15="",EDATE(C15,12),EDATE(E15,12*IF(F15="",4,MIN(F15,4)))))</f>
        <v/>
      </c>
      <c r="H15" s="7" t="str">
        <f aca="true">IF(C15="","",EDATE(C15,96*(INT(DATEDIF(C15,TODAY(),"y")/8)+1)))</f>
        <v/>
      </c>
      <c r="I15" s="8" t="str">
        <f aca="false">IF(D15="","",YEAR(D15)+45)</f>
        <v/>
      </c>
      <c r="J15" s="7" t="str">
        <f aca="false">IF(D15="","",EDATE(D15,58*12))</f>
        <v/>
      </c>
      <c r="K15" s="7" t="str">
        <f aca="false">IF(D15="","",EDATE(D15,60*12))</f>
        <v/>
      </c>
      <c r="L15" s="9" t="str">
        <f aca="true">IF(G15="","",IF(G15&lt;TODAY(),"En retard",IF(G15-TODAY()&lt;=180,"À planifier (moins de 6 mois)","À jour")))</f>
        <v/>
      </c>
      <c r="M15" s="5"/>
      <c r="N15" s="5"/>
      <c r="O15" s="5"/>
      <c r="P15" s="6"/>
      <c r="Q15" s="5"/>
    </row>
    <row r="16" customFormat="false" ht="15" hidden="false" customHeight="true" outlineLevel="0" collapsed="false">
      <c r="A16" s="5"/>
      <c r="B16" s="5"/>
      <c r="C16" s="6"/>
      <c r="D16" s="6"/>
      <c r="E16" s="6"/>
      <c r="F16" s="5"/>
      <c r="G16" s="7" t="str">
        <f aca="false">IF(C16="","",IF(E16="",EDATE(C16,12),EDATE(E16,12*IF(F16="",4,MIN(F16,4)))))</f>
        <v/>
      </c>
      <c r="H16" s="7" t="str">
        <f aca="true">IF(C16="","",EDATE(C16,96*(INT(DATEDIF(C16,TODAY(),"y")/8)+1)))</f>
        <v/>
      </c>
      <c r="I16" s="8" t="str">
        <f aca="false">IF(D16="","",YEAR(D16)+45)</f>
        <v/>
      </c>
      <c r="J16" s="7" t="str">
        <f aca="false">IF(D16="","",EDATE(D16,58*12))</f>
        <v/>
      </c>
      <c r="K16" s="7" t="str">
        <f aca="false">IF(D16="","",EDATE(D16,60*12))</f>
        <v/>
      </c>
      <c r="L16" s="9" t="str">
        <f aca="true">IF(G16="","",IF(G16&lt;TODAY(),"En retard",IF(G16-TODAY()&lt;=180,"À planifier (moins de 6 mois)","À jour")))</f>
        <v/>
      </c>
      <c r="M16" s="5"/>
      <c r="N16" s="5"/>
      <c r="O16" s="5"/>
      <c r="P16" s="6"/>
      <c r="Q16" s="5"/>
    </row>
    <row r="17" customFormat="false" ht="15" hidden="false" customHeight="true" outlineLevel="0" collapsed="false">
      <c r="A17" s="5"/>
      <c r="B17" s="5"/>
      <c r="C17" s="6"/>
      <c r="D17" s="6"/>
      <c r="E17" s="6"/>
      <c r="F17" s="5"/>
      <c r="G17" s="7" t="str">
        <f aca="false">IF(C17="","",IF(E17="",EDATE(C17,12),EDATE(E17,12*IF(F17="",4,MIN(F17,4)))))</f>
        <v/>
      </c>
      <c r="H17" s="7" t="str">
        <f aca="true">IF(C17="","",EDATE(C17,96*(INT(DATEDIF(C17,TODAY(),"y")/8)+1)))</f>
        <v/>
      </c>
      <c r="I17" s="8" t="str">
        <f aca="false">IF(D17="","",YEAR(D17)+45)</f>
        <v/>
      </c>
      <c r="J17" s="7" t="str">
        <f aca="false">IF(D17="","",EDATE(D17,58*12))</f>
        <v/>
      </c>
      <c r="K17" s="7" t="str">
        <f aca="false">IF(D17="","",EDATE(D17,60*12))</f>
        <v/>
      </c>
      <c r="L17" s="9" t="str">
        <f aca="true">IF(G17="","",IF(G17&lt;TODAY(),"En retard",IF(G17-TODAY()&lt;=180,"À planifier (moins de 6 mois)","À jour")))</f>
        <v/>
      </c>
      <c r="M17" s="5"/>
      <c r="N17" s="5"/>
      <c r="O17" s="5"/>
      <c r="P17" s="6"/>
      <c r="Q17" s="5"/>
    </row>
    <row r="18" customFormat="false" ht="15" hidden="false" customHeight="true" outlineLevel="0" collapsed="false">
      <c r="A18" s="5"/>
      <c r="B18" s="5"/>
      <c r="C18" s="6"/>
      <c r="D18" s="6"/>
      <c r="E18" s="6"/>
      <c r="F18" s="5"/>
      <c r="G18" s="7" t="str">
        <f aca="false">IF(C18="","",IF(E18="",EDATE(C18,12),EDATE(E18,12*IF(F18="",4,MIN(F18,4)))))</f>
        <v/>
      </c>
      <c r="H18" s="7" t="str">
        <f aca="true">IF(C18="","",EDATE(C18,96*(INT(DATEDIF(C18,TODAY(),"y")/8)+1)))</f>
        <v/>
      </c>
      <c r="I18" s="8" t="str">
        <f aca="false">IF(D18="","",YEAR(D18)+45)</f>
        <v/>
      </c>
      <c r="J18" s="7" t="str">
        <f aca="false">IF(D18="","",EDATE(D18,58*12))</f>
        <v/>
      </c>
      <c r="K18" s="7" t="str">
        <f aca="false">IF(D18="","",EDATE(D18,60*12))</f>
        <v/>
      </c>
      <c r="L18" s="9" t="str">
        <f aca="true">IF(G18="","",IF(G18&lt;TODAY(),"En retard",IF(G18-TODAY()&lt;=180,"À planifier (moins de 6 mois)","À jour")))</f>
        <v/>
      </c>
      <c r="M18" s="5"/>
      <c r="N18" s="5"/>
      <c r="O18" s="5"/>
      <c r="P18" s="6"/>
      <c r="Q18" s="5"/>
    </row>
    <row r="19" customFormat="false" ht="15" hidden="false" customHeight="true" outlineLevel="0" collapsed="false">
      <c r="A19" s="5"/>
      <c r="B19" s="5"/>
      <c r="C19" s="6"/>
      <c r="D19" s="6"/>
      <c r="E19" s="6"/>
      <c r="F19" s="5"/>
      <c r="G19" s="7" t="str">
        <f aca="false">IF(C19="","",IF(E19="",EDATE(C19,12),EDATE(E19,12*IF(F19="",4,MIN(F19,4)))))</f>
        <v/>
      </c>
      <c r="H19" s="7" t="str">
        <f aca="true">IF(C19="","",EDATE(C19,96*(INT(DATEDIF(C19,TODAY(),"y")/8)+1)))</f>
        <v/>
      </c>
      <c r="I19" s="8" t="str">
        <f aca="false">IF(D19="","",YEAR(D19)+45)</f>
        <v/>
      </c>
      <c r="J19" s="7" t="str">
        <f aca="false">IF(D19="","",EDATE(D19,58*12))</f>
        <v/>
      </c>
      <c r="K19" s="7" t="str">
        <f aca="false">IF(D19="","",EDATE(D19,60*12))</f>
        <v/>
      </c>
      <c r="L19" s="9" t="str">
        <f aca="true">IF(G19="","",IF(G19&lt;TODAY(),"En retard",IF(G19-TODAY()&lt;=180,"À planifier (moins de 6 mois)","À jour")))</f>
        <v/>
      </c>
      <c r="M19" s="5"/>
      <c r="N19" s="5"/>
      <c r="O19" s="5"/>
      <c r="P19" s="6"/>
      <c r="Q19" s="5"/>
    </row>
    <row r="20" customFormat="false" ht="15" hidden="false" customHeight="true" outlineLevel="0" collapsed="false">
      <c r="A20" s="5"/>
      <c r="B20" s="5"/>
      <c r="C20" s="6"/>
      <c r="D20" s="6"/>
      <c r="E20" s="6"/>
      <c r="F20" s="5"/>
      <c r="G20" s="7" t="str">
        <f aca="false">IF(C20="","",IF(E20="",EDATE(C20,12),EDATE(E20,12*IF(F20="",4,MIN(F20,4)))))</f>
        <v/>
      </c>
      <c r="H20" s="7" t="str">
        <f aca="true">IF(C20="","",EDATE(C20,96*(INT(DATEDIF(C20,TODAY(),"y")/8)+1)))</f>
        <v/>
      </c>
      <c r="I20" s="8" t="str">
        <f aca="false">IF(D20="","",YEAR(D20)+45)</f>
        <v/>
      </c>
      <c r="J20" s="7" t="str">
        <f aca="false">IF(D20="","",EDATE(D20,58*12))</f>
        <v/>
      </c>
      <c r="K20" s="7" t="str">
        <f aca="false">IF(D20="","",EDATE(D20,60*12))</f>
        <v/>
      </c>
      <c r="L20" s="9" t="str">
        <f aca="true">IF(G20="","",IF(G20&lt;TODAY(),"En retard",IF(G20-TODAY()&lt;=180,"À planifier (moins de 6 mois)","À jour")))</f>
        <v/>
      </c>
      <c r="M20" s="5"/>
      <c r="N20" s="5"/>
      <c r="O20" s="5"/>
      <c r="P20" s="6"/>
      <c r="Q20" s="5"/>
    </row>
    <row r="21" customFormat="false" ht="15" hidden="false" customHeight="true" outlineLevel="0" collapsed="false">
      <c r="A21" s="5"/>
      <c r="B21" s="5"/>
      <c r="C21" s="6"/>
      <c r="D21" s="6"/>
      <c r="E21" s="6"/>
      <c r="F21" s="5"/>
      <c r="G21" s="7" t="str">
        <f aca="false">IF(C21="","",IF(E21="",EDATE(C21,12),EDATE(E21,12*IF(F21="",4,MIN(F21,4)))))</f>
        <v/>
      </c>
      <c r="H21" s="7" t="str">
        <f aca="true">IF(C21="","",EDATE(C21,96*(INT(DATEDIF(C21,TODAY(),"y")/8)+1)))</f>
        <v/>
      </c>
      <c r="I21" s="8" t="str">
        <f aca="false">IF(D21="","",YEAR(D21)+45)</f>
        <v/>
      </c>
      <c r="J21" s="7" t="str">
        <f aca="false">IF(D21="","",EDATE(D21,58*12))</f>
        <v/>
      </c>
      <c r="K21" s="7" t="str">
        <f aca="false">IF(D21="","",EDATE(D21,60*12))</f>
        <v/>
      </c>
      <c r="L21" s="9" t="str">
        <f aca="true">IF(G21="","",IF(G21&lt;TODAY(),"En retard",IF(G21-TODAY()&lt;=180,"À planifier (moins de 6 mois)","À jour")))</f>
        <v/>
      </c>
      <c r="M21" s="5"/>
      <c r="N21" s="5"/>
      <c r="O21" s="5"/>
      <c r="P21" s="6"/>
      <c r="Q21" s="5"/>
    </row>
    <row r="22" customFormat="false" ht="15" hidden="false" customHeight="true" outlineLevel="0" collapsed="false">
      <c r="A22" s="5"/>
      <c r="B22" s="5"/>
      <c r="C22" s="6"/>
      <c r="D22" s="6"/>
      <c r="E22" s="6"/>
      <c r="F22" s="5"/>
      <c r="G22" s="7" t="str">
        <f aca="false">IF(C22="","",IF(E22="",EDATE(C22,12),EDATE(E22,12*IF(F22="",4,MIN(F22,4)))))</f>
        <v/>
      </c>
      <c r="H22" s="7" t="str">
        <f aca="true">IF(C22="","",EDATE(C22,96*(INT(DATEDIF(C22,TODAY(),"y")/8)+1)))</f>
        <v/>
      </c>
      <c r="I22" s="8" t="str">
        <f aca="false">IF(D22="","",YEAR(D22)+45)</f>
        <v/>
      </c>
      <c r="J22" s="7" t="str">
        <f aca="false">IF(D22="","",EDATE(D22,58*12))</f>
        <v/>
      </c>
      <c r="K22" s="7" t="str">
        <f aca="false">IF(D22="","",EDATE(D22,60*12))</f>
        <v/>
      </c>
      <c r="L22" s="9" t="str">
        <f aca="true">IF(G22="","",IF(G22&lt;TODAY(),"En retard",IF(G22-TODAY()&lt;=180,"À planifier (moins de 6 mois)","À jour")))</f>
        <v/>
      </c>
      <c r="M22" s="5"/>
      <c r="N22" s="5"/>
      <c r="O22" s="5"/>
      <c r="P22" s="6"/>
      <c r="Q22" s="5"/>
    </row>
    <row r="23" customFormat="false" ht="15" hidden="false" customHeight="true" outlineLevel="0" collapsed="false">
      <c r="A23" s="5"/>
      <c r="B23" s="5"/>
      <c r="C23" s="6"/>
      <c r="D23" s="6"/>
      <c r="E23" s="6"/>
      <c r="F23" s="5"/>
      <c r="G23" s="7" t="str">
        <f aca="false">IF(C23="","",IF(E23="",EDATE(C23,12),EDATE(E23,12*IF(F23="",4,MIN(F23,4)))))</f>
        <v/>
      </c>
      <c r="H23" s="7" t="str">
        <f aca="true">IF(C23="","",EDATE(C23,96*(INT(DATEDIF(C23,TODAY(),"y")/8)+1)))</f>
        <v/>
      </c>
      <c r="I23" s="8" t="str">
        <f aca="false">IF(D23="","",YEAR(D23)+45)</f>
        <v/>
      </c>
      <c r="J23" s="7" t="str">
        <f aca="false">IF(D23="","",EDATE(D23,58*12))</f>
        <v/>
      </c>
      <c r="K23" s="7" t="str">
        <f aca="false">IF(D23="","",EDATE(D23,60*12))</f>
        <v/>
      </c>
      <c r="L23" s="9" t="str">
        <f aca="true">IF(G23="","",IF(G23&lt;TODAY(),"En retard",IF(G23-TODAY()&lt;=180,"À planifier (moins de 6 mois)","À jour")))</f>
        <v/>
      </c>
      <c r="M23" s="5"/>
      <c r="N23" s="5"/>
      <c r="O23" s="5"/>
      <c r="P23" s="6"/>
      <c r="Q23" s="5"/>
    </row>
    <row r="24" customFormat="false" ht="15" hidden="false" customHeight="true" outlineLevel="0" collapsed="false">
      <c r="A24" s="5"/>
      <c r="B24" s="5"/>
      <c r="C24" s="6"/>
      <c r="D24" s="6"/>
      <c r="E24" s="6"/>
      <c r="F24" s="5"/>
      <c r="G24" s="7" t="str">
        <f aca="false">IF(C24="","",IF(E24="",EDATE(C24,12),EDATE(E24,12*IF(F24="",4,MIN(F24,4)))))</f>
        <v/>
      </c>
      <c r="H24" s="7" t="str">
        <f aca="true">IF(C24="","",EDATE(C24,96*(INT(DATEDIF(C24,TODAY(),"y")/8)+1)))</f>
        <v/>
      </c>
      <c r="I24" s="8" t="str">
        <f aca="false">IF(D24="","",YEAR(D24)+45)</f>
        <v/>
      </c>
      <c r="J24" s="7" t="str">
        <f aca="false">IF(D24="","",EDATE(D24,58*12))</f>
        <v/>
      </c>
      <c r="K24" s="7" t="str">
        <f aca="false">IF(D24="","",EDATE(D24,60*12))</f>
        <v/>
      </c>
      <c r="L24" s="9" t="str">
        <f aca="true">IF(G24="","",IF(G24&lt;TODAY(),"En retard",IF(G24-TODAY()&lt;=180,"À planifier (moins de 6 mois)","À jour")))</f>
        <v/>
      </c>
      <c r="M24" s="5"/>
      <c r="N24" s="5"/>
      <c r="O24" s="5"/>
      <c r="P24" s="6"/>
      <c r="Q24" s="5"/>
    </row>
    <row r="25" customFormat="false" ht="15" hidden="false" customHeight="true" outlineLevel="0" collapsed="false">
      <c r="A25" s="5"/>
      <c r="B25" s="5"/>
      <c r="C25" s="6"/>
      <c r="D25" s="6"/>
      <c r="E25" s="6"/>
      <c r="F25" s="5"/>
      <c r="G25" s="7" t="str">
        <f aca="false">IF(C25="","",IF(E25="",EDATE(C25,12),EDATE(E25,12*IF(F25="",4,MIN(F25,4)))))</f>
        <v/>
      </c>
      <c r="H25" s="7" t="str">
        <f aca="true">IF(C25="","",EDATE(C25,96*(INT(DATEDIF(C25,TODAY(),"y")/8)+1)))</f>
        <v/>
      </c>
      <c r="I25" s="8" t="str">
        <f aca="false">IF(D25="","",YEAR(D25)+45)</f>
        <v/>
      </c>
      <c r="J25" s="7" t="str">
        <f aca="false">IF(D25="","",EDATE(D25,58*12))</f>
        <v/>
      </c>
      <c r="K25" s="7" t="str">
        <f aca="false">IF(D25="","",EDATE(D25,60*12))</f>
        <v/>
      </c>
      <c r="L25" s="9" t="str">
        <f aca="true">IF(G25="","",IF(G25&lt;TODAY(),"En retard",IF(G25-TODAY()&lt;=180,"À planifier (moins de 6 mois)","À jour")))</f>
        <v/>
      </c>
      <c r="M25" s="5"/>
      <c r="N25" s="5"/>
      <c r="O25" s="5"/>
      <c r="P25" s="6"/>
      <c r="Q25" s="5"/>
    </row>
    <row r="26" customFormat="false" ht="15" hidden="false" customHeight="true" outlineLevel="0" collapsed="false">
      <c r="A26" s="5"/>
      <c r="B26" s="5"/>
      <c r="C26" s="6"/>
      <c r="D26" s="6"/>
      <c r="E26" s="6"/>
      <c r="F26" s="5"/>
      <c r="G26" s="7" t="str">
        <f aca="false">IF(C26="","",IF(E26="",EDATE(C26,12),EDATE(E26,12*IF(F26="",4,MIN(F26,4)))))</f>
        <v/>
      </c>
      <c r="H26" s="7" t="str">
        <f aca="true">IF(C26="","",EDATE(C26,96*(INT(DATEDIF(C26,TODAY(),"y")/8)+1)))</f>
        <v/>
      </c>
      <c r="I26" s="8" t="str">
        <f aca="false">IF(D26="","",YEAR(D26)+45)</f>
        <v/>
      </c>
      <c r="J26" s="7" t="str">
        <f aca="false">IF(D26="","",EDATE(D26,58*12))</f>
        <v/>
      </c>
      <c r="K26" s="7" t="str">
        <f aca="false">IF(D26="","",EDATE(D26,60*12))</f>
        <v/>
      </c>
      <c r="L26" s="9" t="str">
        <f aca="true">IF(G26="","",IF(G26&lt;TODAY(),"En retard",IF(G26-TODAY()&lt;=180,"À planifier (moins de 6 mois)","À jour")))</f>
        <v/>
      </c>
      <c r="M26" s="5"/>
      <c r="N26" s="5"/>
      <c r="O26" s="5"/>
      <c r="P26" s="6"/>
      <c r="Q26" s="5"/>
    </row>
    <row r="27" customFormat="false" ht="15" hidden="false" customHeight="true" outlineLevel="0" collapsed="false">
      <c r="A27" s="5"/>
      <c r="B27" s="5"/>
      <c r="C27" s="6"/>
      <c r="D27" s="6"/>
      <c r="E27" s="6"/>
      <c r="F27" s="5"/>
      <c r="G27" s="7" t="str">
        <f aca="false">IF(C27="","",IF(E27="",EDATE(C27,12),EDATE(E27,12*IF(F27="",4,MIN(F27,4)))))</f>
        <v/>
      </c>
      <c r="H27" s="7" t="str">
        <f aca="true">IF(C27="","",EDATE(C27,96*(INT(DATEDIF(C27,TODAY(),"y")/8)+1)))</f>
        <v/>
      </c>
      <c r="I27" s="8" t="str">
        <f aca="false">IF(D27="","",YEAR(D27)+45)</f>
        <v/>
      </c>
      <c r="J27" s="7" t="str">
        <f aca="false">IF(D27="","",EDATE(D27,58*12))</f>
        <v/>
      </c>
      <c r="K27" s="7" t="str">
        <f aca="false">IF(D27="","",EDATE(D27,60*12))</f>
        <v/>
      </c>
      <c r="L27" s="9" t="str">
        <f aca="true">IF(G27="","",IF(G27&lt;TODAY(),"En retard",IF(G27-TODAY()&lt;=180,"À planifier (moins de 6 mois)","À jour")))</f>
        <v/>
      </c>
      <c r="M27" s="5"/>
      <c r="N27" s="5"/>
      <c r="O27" s="5"/>
      <c r="P27" s="6"/>
      <c r="Q27" s="5"/>
    </row>
    <row r="28" customFormat="false" ht="15" hidden="false" customHeight="true" outlineLevel="0" collapsed="false">
      <c r="A28" s="5"/>
      <c r="B28" s="5"/>
      <c r="C28" s="6"/>
      <c r="D28" s="6"/>
      <c r="E28" s="6"/>
      <c r="F28" s="5"/>
      <c r="G28" s="7" t="str">
        <f aca="false">IF(C28="","",IF(E28="",EDATE(C28,12),EDATE(E28,12*IF(F28="",4,MIN(F28,4)))))</f>
        <v/>
      </c>
      <c r="H28" s="7" t="str">
        <f aca="true">IF(C28="","",EDATE(C28,96*(INT(DATEDIF(C28,TODAY(),"y")/8)+1)))</f>
        <v/>
      </c>
      <c r="I28" s="8" t="str">
        <f aca="false">IF(D28="","",YEAR(D28)+45)</f>
        <v/>
      </c>
      <c r="J28" s="7" t="str">
        <f aca="false">IF(D28="","",EDATE(D28,58*12))</f>
        <v/>
      </c>
      <c r="K28" s="7" t="str">
        <f aca="false">IF(D28="","",EDATE(D28,60*12))</f>
        <v/>
      </c>
      <c r="L28" s="9" t="str">
        <f aca="true">IF(G28="","",IF(G28&lt;TODAY(),"En retard",IF(G28-TODAY()&lt;=180,"À planifier (moins de 6 mois)","À jour")))</f>
        <v/>
      </c>
      <c r="M28" s="5"/>
      <c r="N28" s="5"/>
      <c r="O28" s="5"/>
      <c r="P28" s="6"/>
      <c r="Q28" s="5"/>
    </row>
    <row r="29" customFormat="false" ht="15" hidden="false" customHeight="true" outlineLevel="0" collapsed="false">
      <c r="A29" s="5"/>
      <c r="B29" s="5"/>
      <c r="C29" s="6"/>
      <c r="D29" s="6"/>
      <c r="E29" s="6"/>
      <c r="F29" s="5"/>
      <c r="G29" s="7" t="str">
        <f aca="false">IF(C29="","",IF(E29="",EDATE(C29,12),EDATE(E29,12*IF(F29="",4,MIN(F29,4)))))</f>
        <v/>
      </c>
      <c r="H29" s="7" t="str">
        <f aca="true">IF(C29="","",EDATE(C29,96*(INT(DATEDIF(C29,TODAY(),"y")/8)+1)))</f>
        <v/>
      </c>
      <c r="I29" s="8" t="str">
        <f aca="false">IF(D29="","",YEAR(D29)+45)</f>
        <v/>
      </c>
      <c r="J29" s="7" t="str">
        <f aca="false">IF(D29="","",EDATE(D29,58*12))</f>
        <v/>
      </c>
      <c r="K29" s="7" t="str">
        <f aca="false">IF(D29="","",EDATE(D29,60*12))</f>
        <v/>
      </c>
      <c r="L29" s="9" t="str">
        <f aca="true">IF(G29="","",IF(G29&lt;TODAY(),"En retard",IF(G29-TODAY()&lt;=180,"À planifier (moins de 6 mois)","À jour")))</f>
        <v/>
      </c>
      <c r="M29" s="5"/>
      <c r="N29" s="5"/>
      <c r="O29" s="5"/>
      <c r="P29" s="6"/>
      <c r="Q29" s="5"/>
    </row>
    <row r="30" customFormat="false" ht="15" hidden="false" customHeight="true" outlineLevel="0" collapsed="false">
      <c r="A30" s="5"/>
      <c r="B30" s="5"/>
      <c r="C30" s="6"/>
      <c r="D30" s="6"/>
      <c r="E30" s="6"/>
      <c r="F30" s="5"/>
      <c r="G30" s="7" t="str">
        <f aca="false">IF(C30="","",IF(E30="",EDATE(C30,12),EDATE(E30,12*IF(F30="",4,MIN(F30,4)))))</f>
        <v/>
      </c>
      <c r="H30" s="7" t="str">
        <f aca="true">IF(C30="","",EDATE(C30,96*(INT(DATEDIF(C30,TODAY(),"y")/8)+1)))</f>
        <v/>
      </c>
      <c r="I30" s="8" t="str">
        <f aca="false">IF(D30="","",YEAR(D30)+45)</f>
        <v/>
      </c>
      <c r="J30" s="7" t="str">
        <f aca="false">IF(D30="","",EDATE(D30,58*12))</f>
        <v/>
      </c>
      <c r="K30" s="7" t="str">
        <f aca="false">IF(D30="","",EDATE(D30,60*12))</f>
        <v/>
      </c>
      <c r="L30" s="9" t="str">
        <f aca="true">IF(G30="","",IF(G30&lt;TODAY(),"En retard",IF(G30-TODAY()&lt;=180,"À planifier (moins de 6 mois)","À jour")))</f>
        <v/>
      </c>
      <c r="M30" s="5"/>
      <c r="N30" s="5"/>
      <c r="O30" s="5"/>
      <c r="P30" s="6"/>
      <c r="Q30" s="5"/>
    </row>
    <row r="31" customFormat="false" ht="15" hidden="false" customHeight="true" outlineLevel="0" collapsed="false">
      <c r="A31" s="5"/>
      <c r="B31" s="5"/>
      <c r="C31" s="6"/>
      <c r="D31" s="6"/>
      <c r="E31" s="6"/>
      <c r="F31" s="5"/>
      <c r="G31" s="7" t="str">
        <f aca="false">IF(C31="","",IF(E31="",EDATE(C31,12),EDATE(E31,12*IF(F31="",4,MIN(F31,4)))))</f>
        <v/>
      </c>
      <c r="H31" s="7" t="str">
        <f aca="true">IF(C31="","",EDATE(C31,96*(INT(DATEDIF(C31,TODAY(),"y")/8)+1)))</f>
        <v/>
      </c>
      <c r="I31" s="8" t="str">
        <f aca="false">IF(D31="","",YEAR(D31)+45)</f>
        <v/>
      </c>
      <c r="J31" s="7" t="str">
        <f aca="false">IF(D31="","",EDATE(D31,58*12))</f>
        <v/>
      </c>
      <c r="K31" s="7" t="str">
        <f aca="false">IF(D31="","",EDATE(D31,60*12))</f>
        <v/>
      </c>
      <c r="L31" s="9" t="str">
        <f aca="true">IF(G31="","",IF(G31&lt;TODAY(),"En retard",IF(G31-TODAY()&lt;=180,"À planifier (moins de 6 mois)","À jour")))</f>
        <v/>
      </c>
      <c r="M31" s="5"/>
      <c r="N31" s="5"/>
      <c r="O31" s="5"/>
      <c r="P31" s="6"/>
      <c r="Q31" s="5"/>
    </row>
    <row r="32" customFormat="false" ht="15" hidden="false" customHeight="true" outlineLevel="0" collapsed="false">
      <c r="A32" s="5"/>
      <c r="B32" s="5"/>
      <c r="C32" s="6"/>
      <c r="D32" s="6"/>
      <c r="E32" s="6"/>
      <c r="F32" s="5"/>
      <c r="G32" s="7" t="str">
        <f aca="false">IF(C32="","",IF(E32="",EDATE(C32,12),EDATE(E32,12*IF(F32="",4,MIN(F32,4)))))</f>
        <v/>
      </c>
      <c r="H32" s="7" t="str">
        <f aca="true">IF(C32="","",EDATE(C32,96*(INT(DATEDIF(C32,TODAY(),"y")/8)+1)))</f>
        <v/>
      </c>
      <c r="I32" s="8" t="str">
        <f aca="false">IF(D32="","",YEAR(D32)+45)</f>
        <v/>
      </c>
      <c r="J32" s="7" t="str">
        <f aca="false">IF(D32="","",EDATE(D32,58*12))</f>
        <v/>
      </c>
      <c r="K32" s="7" t="str">
        <f aca="false">IF(D32="","",EDATE(D32,60*12))</f>
        <v/>
      </c>
      <c r="L32" s="9" t="str">
        <f aca="true">IF(G32="","",IF(G32&lt;TODAY(),"En retard",IF(G32-TODAY()&lt;=180,"À planifier (moins de 6 mois)","À jour")))</f>
        <v/>
      </c>
      <c r="M32" s="5"/>
      <c r="N32" s="5"/>
      <c r="O32" s="5"/>
      <c r="P32" s="6"/>
      <c r="Q32" s="5"/>
    </row>
    <row r="33" customFormat="false" ht="15" hidden="false" customHeight="true" outlineLevel="0" collapsed="false">
      <c r="A33" s="5"/>
      <c r="B33" s="5"/>
      <c r="C33" s="6"/>
      <c r="D33" s="6"/>
      <c r="E33" s="6"/>
      <c r="F33" s="5"/>
      <c r="G33" s="7" t="str">
        <f aca="false">IF(C33="","",IF(E33="",EDATE(C33,12),EDATE(E33,12*IF(F33="",4,MIN(F33,4)))))</f>
        <v/>
      </c>
      <c r="H33" s="7" t="str">
        <f aca="true">IF(C33="","",EDATE(C33,96*(INT(DATEDIF(C33,TODAY(),"y")/8)+1)))</f>
        <v/>
      </c>
      <c r="I33" s="8" t="str">
        <f aca="false">IF(D33="","",YEAR(D33)+45)</f>
        <v/>
      </c>
      <c r="J33" s="7" t="str">
        <f aca="false">IF(D33="","",EDATE(D33,58*12))</f>
        <v/>
      </c>
      <c r="K33" s="7" t="str">
        <f aca="false">IF(D33="","",EDATE(D33,60*12))</f>
        <v/>
      </c>
      <c r="L33" s="9" t="str">
        <f aca="true">IF(G33="","",IF(G33&lt;TODAY(),"En retard",IF(G33-TODAY()&lt;=180,"À planifier (moins de 6 mois)","À jour")))</f>
        <v/>
      </c>
      <c r="M33" s="5"/>
      <c r="N33" s="5"/>
      <c r="O33" s="5"/>
      <c r="P33" s="6"/>
      <c r="Q33" s="5"/>
    </row>
    <row r="34" customFormat="false" ht="15" hidden="false" customHeight="true" outlineLevel="0" collapsed="false">
      <c r="A34" s="5"/>
      <c r="B34" s="5"/>
      <c r="C34" s="6"/>
      <c r="D34" s="6"/>
      <c r="E34" s="6"/>
      <c r="F34" s="5"/>
      <c r="G34" s="7" t="str">
        <f aca="false">IF(C34="","",IF(E34="",EDATE(C34,12),EDATE(E34,12*IF(F34="",4,MIN(F34,4)))))</f>
        <v/>
      </c>
      <c r="H34" s="7" t="str">
        <f aca="true">IF(C34="","",EDATE(C34,96*(INT(DATEDIF(C34,TODAY(),"y")/8)+1)))</f>
        <v/>
      </c>
      <c r="I34" s="8" t="str">
        <f aca="false">IF(D34="","",YEAR(D34)+45)</f>
        <v/>
      </c>
      <c r="J34" s="7" t="str">
        <f aca="false">IF(D34="","",EDATE(D34,58*12))</f>
        <v/>
      </c>
      <c r="K34" s="7" t="str">
        <f aca="false">IF(D34="","",EDATE(D34,60*12))</f>
        <v/>
      </c>
      <c r="L34" s="9" t="str">
        <f aca="true">IF(G34="","",IF(G34&lt;TODAY(),"En retard",IF(G34-TODAY()&lt;=180,"À planifier (moins de 6 mois)","À jour")))</f>
        <v/>
      </c>
      <c r="M34" s="5"/>
      <c r="N34" s="5"/>
      <c r="O34" s="5"/>
      <c r="P34" s="6"/>
      <c r="Q34" s="5"/>
    </row>
    <row r="35" customFormat="false" ht="15" hidden="false" customHeight="true" outlineLevel="0" collapsed="false">
      <c r="A35" s="5"/>
      <c r="B35" s="5"/>
      <c r="C35" s="6"/>
      <c r="D35" s="6"/>
      <c r="E35" s="6"/>
      <c r="F35" s="5"/>
      <c r="G35" s="7" t="str">
        <f aca="false">IF(C35="","",IF(E35="",EDATE(C35,12),EDATE(E35,12*IF(F35="",4,MIN(F35,4)))))</f>
        <v/>
      </c>
      <c r="H35" s="7" t="str">
        <f aca="true">IF(C35="","",EDATE(C35,96*(INT(DATEDIF(C35,TODAY(),"y")/8)+1)))</f>
        <v/>
      </c>
      <c r="I35" s="8" t="str">
        <f aca="false">IF(D35="","",YEAR(D35)+45)</f>
        <v/>
      </c>
      <c r="J35" s="7" t="str">
        <f aca="false">IF(D35="","",EDATE(D35,58*12))</f>
        <v/>
      </c>
      <c r="K35" s="7" t="str">
        <f aca="false">IF(D35="","",EDATE(D35,60*12))</f>
        <v/>
      </c>
      <c r="L35" s="9" t="str">
        <f aca="true">IF(G35="","",IF(G35&lt;TODAY(),"En retard",IF(G35-TODAY()&lt;=180,"À planifier (moins de 6 mois)","À jour")))</f>
        <v/>
      </c>
      <c r="M35" s="5"/>
      <c r="N35" s="5"/>
      <c r="O35" s="5"/>
      <c r="P35" s="6"/>
      <c r="Q35" s="5"/>
    </row>
    <row r="36" customFormat="false" ht="15" hidden="false" customHeight="true" outlineLevel="0" collapsed="false">
      <c r="A36" s="5"/>
      <c r="B36" s="5"/>
      <c r="C36" s="6"/>
      <c r="D36" s="6"/>
      <c r="E36" s="6"/>
      <c r="F36" s="5"/>
      <c r="G36" s="7" t="str">
        <f aca="false">IF(C36="","",IF(E36="",EDATE(C36,12),EDATE(E36,12*IF(F36="",4,MIN(F36,4)))))</f>
        <v/>
      </c>
      <c r="H36" s="7" t="str">
        <f aca="true">IF(C36="","",EDATE(C36,96*(INT(DATEDIF(C36,TODAY(),"y")/8)+1)))</f>
        <v/>
      </c>
      <c r="I36" s="8" t="str">
        <f aca="false">IF(D36="","",YEAR(D36)+45)</f>
        <v/>
      </c>
      <c r="J36" s="7" t="str">
        <f aca="false">IF(D36="","",EDATE(D36,58*12))</f>
        <v/>
      </c>
      <c r="K36" s="7" t="str">
        <f aca="false">IF(D36="","",EDATE(D36,60*12))</f>
        <v/>
      </c>
      <c r="L36" s="9" t="str">
        <f aca="true">IF(G36="","",IF(G36&lt;TODAY(),"En retard",IF(G36-TODAY()&lt;=180,"À planifier (moins de 6 mois)","À jour")))</f>
        <v/>
      </c>
      <c r="M36" s="5"/>
      <c r="N36" s="5"/>
      <c r="O36" s="5"/>
      <c r="P36" s="6"/>
      <c r="Q36" s="5"/>
    </row>
    <row r="37" customFormat="false" ht="15" hidden="false" customHeight="true" outlineLevel="0" collapsed="false">
      <c r="A37" s="5"/>
      <c r="B37" s="5"/>
      <c r="C37" s="6"/>
      <c r="D37" s="6"/>
      <c r="E37" s="6"/>
      <c r="F37" s="5"/>
      <c r="G37" s="7" t="str">
        <f aca="false">IF(C37="","",IF(E37="",EDATE(C37,12),EDATE(E37,12*IF(F37="",4,MIN(F37,4)))))</f>
        <v/>
      </c>
      <c r="H37" s="7" t="str">
        <f aca="true">IF(C37="","",EDATE(C37,96*(INT(DATEDIF(C37,TODAY(),"y")/8)+1)))</f>
        <v/>
      </c>
      <c r="I37" s="8" t="str">
        <f aca="false">IF(D37="","",YEAR(D37)+45)</f>
        <v/>
      </c>
      <c r="J37" s="7" t="str">
        <f aca="false">IF(D37="","",EDATE(D37,58*12))</f>
        <v/>
      </c>
      <c r="K37" s="7" t="str">
        <f aca="false">IF(D37="","",EDATE(D37,60*12))</f>
        <v/>
      </c>
      <c r="L37" s="9" t="str">
        <f aca="true">IF(G37="","",IF(G37&lt;TODAY(),"En retard",IF(G37-TODAY()&lt;=180,"À planifier (moins de 6 mois)","À jour")))</f>
        <v/>
      </c>
      <c r="M37" s="5"/>
      <c r="N37" s="5"/>
      <c r="O37" s="5"/>
      <c r="P37" s="6"/>
      <c r="Q37" s="5"/>
    </row>
    <row r="38" customFormat="false" ht="15" hidden="false" customHeight="true" outlineLevel="0" collapsed="false">
      <c r="A38" s="5"/>
      <c r="B38" s="5"/>
      <c r="C38" s="6"/>
      <c r="D38" s="6"/>
      <c r="E38" s="6"/>
      <c r="F38" s="5"/>
      <c r="G38" s="7" t="str">
        <f aca="false">IF(C38="","",IF(E38="",EDATE(C38,12),EDATE(E38,12*IF(F38="",4,MIN(F38,4)))))</f>
        <v/>
      </c>
      <c r="H38" s="7" t="str">
        <f aca="true">IF(C38="","",EDATE(C38,96*(INT(DATEDIF(C38,TODAY(),"y")/8)+1)))</f>
        <v/>
      </c>
      <c r="I38" s="8" t="str">
        <f aca="false">IF(D38="","",YEAR(D38)+45)</f>
        <v/>
      </c>
      <c r="J38" s="7" t="str">
        <f aca="false">IF(D38="","",EDATE(D38,58*12))</f>
        <v/>
      </c>
      <c r="K38" s="7" t="str">
        <f aca="false">IF(D38="","",EDATE(D38,60*12))</f>
        <v/>
      </c>
      <c r="L38" s="9" t="str">
        <f aca="true">IF(G38="","",IF(G38&lt;TODAY(),"En retard",IF(G38-TODAY()&lt;=180,"À planifier (moins de 6 mois)","À jour")))</f>
        <v/>
      </c>
      <c r="M38" s="5"/>
      <c r="N38" s="5"/>
      <c r="O38" s="5"/>
      <c r="P38" s="6"/>
      <c r="Q38" s="5"/>
    </row>
    <row r="39" customFormat="false" ht="15" hidden="false" customHeight="true" outlineLevel="0" collapsed="false">
      <c r="A39" s="5"/>
      <c r="B39" s="5"/>
      <c r="C39" s="6"/>
      <c r="D39" s="6"/>
      <c r="E39" s="6"/>
      <c r="F39" s="5"/>
      <c r="G39" s="7" t="str">
        <f aca="false">IF(C39="","",IF(E39="",EDATE(C39,12),EDATE(E39,12*IF(F39="",4,MIN(F39,4)))))</f>
        <v/>
      </c>
      <c r="H39" s="7" t="str">
        <f aca="true">IF(C39="","",EDATE(C39,96*(INT(DATEDIF(C39,TODAY(),"y")/8)+1)))</f>
        <v/>
      </c>
      <c r="I39" s="8" t="str">
        <f aca="false">IF(D39="","",YEAR(D39)+45)</f>
        <v/>
      </c>
      <c r="J39" s="7" t="str">
        <f aca="false">IF(D39="","",EDATE(D39,58*12))</f>
        <v/>
      </c>
      <c r="K39" s="7" t="str">
        <f aca="false">IF(D39="","",EDATE(D39,60*12))</f>
        <v/>
      </c>
      <c r="L39" s="9" t="str">
        <f aca="true">IF(G39="","",IF(G39&lt;TODAY(),"En retard",IF(G39-TODAY()&lt;=180,"À planifier (moins de 6 mois)","À jour")))</f>
        <v/>
      </c>
      <c r="M39" s="5"/>
      <c r="N39" s="5"/>
      <c r="O39" s="5"/>
      <c r="P39" s="6"/>
      <c r="Q39" s="5"/>
    </row>
    <row r="40" customFormat="false" ht="15" hidden="false" customHeight="true" outlineLevel="0" collapsed="false">
      <c r="A40" s="5"/>
      <c r="B40" s="5"/>
      <c r="C40" s="6"/>
      <c r="D40" s="6"/>
      <c r="E40" s="6"/>
      <c r="F40" s="5"/>
      <c r="G40" s="7" t="str">
        <f aca="false">IF(C40="","",IF(E40="",EDATE(C40,12),EDATE(E40,12*IF(F40="",4,MIN(F40,4)))))</f>
        <v/>
      </c>
      <c r="H40" s="7" t="str">
        <f aca="true">IF(C40="","",EDATE(C40,96*(INT(DATEDIF(C40,TODAY(),"y")/8)+1)))</f>
        <v/>
      </c>
      <c r="I40" s="8" t="str">
        <f aca="false">IF(D40="","",YEAR(D40)+45)</f>
        <v/>
      </c>
      <c r="J40" s="7" t="str">
        <f aca="false">IF(D40="","",EDATE(D40,58*12))</f>
        <v/>
      </c>
      <c r="K40" s="7" t="str">
        <f aca="false">IF(D40="","",EDATE(D40,60*12))</f>
        <v/>
      </c>
      <c r="L40" s="9" t="str">
        <f aca="true">IF(G40="","",IF(G40&lt;TODAY(),"En retard",IF(G40-TODAY()&lt;=180,"À planifier (moins de 6 mois)","À jour")))</f>
        <v/>
      </c>
      <c r="M40" s="5"/>
      <c r="N40" s="5"/>
      <c r="O40" s="5"/>
      <c r="P40" s="6"/>
      <c r="Q40" s="5"/>
    </row>
    <row r="41" customFormat="false" ht="15" hidden="false" customHeight="true" outlineLevel="0" collapsed="false">
      <c r="A41" s="5"/>
      <c r="B41" s="5"/>
      <c r="C41" s="6"/>
      <c r="D41" s="6"/>
      <c r="E41" s="6"/>
      <c r="F41" s="5"/>
      <c r="G41" s="7" t="str">
        <f aca="false">IF(C41="","",IF(E41="",EDATE(C41,12),EDATE(E41,12*IF(F41="",4,MIN(F41,4)))))</f>
        <v/>
      </c>
      <c r="H41" s="7" t="str">
        <f aca="true">IF(C41="","",EDATE(C41,96*(INT(DATEDIF(C41,TODAY(),"y")/8)+1)))</f>
        <v/>
      </c>
      <c r="I41" s="8" t="str">
        <f aca="false">IF(D41="","",YEAR(D41)+45)</f>
        <v/>
      </c>
      <c r="J41" s="7" t="str">
        <f aca="false">IF(D41="","",EDATE(D41,58*12))</f>
        <v/>
      </c>
      <c r="K41" s="7" t="str">
        <f aca="false">IF(D41="","",EDATE(D41,60*12))</f>
        <v/>
      </c>
      <c r="L41" s="9" t="str">
        <f aca="true">IF(G41="","",IF(G41&lt;TODAY(),"En retard",IF(G41-TODAY()&lt;=180,"À planifier (moins de 6 mois)","À jour")))</f>
        <v/>
      </c>
      <c r="M41" s="5"/>
      <c r="N41" s="5"/>
      <c r="O41" s="5"/>
      <c r="P41" s="6"/>
      <c r="Q41" s="5"/>
    </row>
    <row r="42" customFormat="false" ht="15" hidden="false" customHeight="true" outlineLevel="0" collapsed="false">
      <c r="A42" s="5"/>
      <c r="B42" s="5"/>
      <c r="C42" s="6"/>
      <c r="D42" s="6"/>
      <c r="E42" s="6"/>
      <c r="F42" s="5"/>
      <c r="G42" s="7" t="str">
        <f aca="false">IF(C42="","",IF(E42="",EDATE(C42,12),EDATE(E42,12*IF(F42="",4,MIN(F42,4)))))</f>
        <v/>
      </c>
      <c r="H42" s="7" t="str">
        <f aca="true">IF(C42="","",EDATE(C42,96*(INT(DATEDIF(C42,TODAY(),"y")/8)+1)))</f>
        <v/>
      </c>
      <c r="I42" s="8" t="str">
        <f aca="false">IF(D42="","",YEAR(D42)+45)</f>
        <v/>
      </c>
      <c r="J42" s="7" t="str">
        <f aca="false">IF(D42="","",EDATE(D42,58*12))</f>
        <v/>
      </c>
      <c r="K42" s="7" t="str">
        <f aca="false">IF(D42="","",EDATE(D42,60*12))</f>
        <v/>
      </c>
      <c r="L42" s="9" t="str">
        <f aca="true">IF(G42="","",IF(G42&lt;TODAY(),"En retard",IF(G42-TODAY()&lt;=180,"À planifier (moins de 6 mois)","À jour")))</f>
        <v/>
      </c>
      <c r="M42" s="5"/>
      <c r="N42" s="5"/>
      <c r="O42" s="5"/>
      <c r="P42" s="6"/>
      <c r="Q42" s="5"/>
    </row>
    <row r="43" customFormat="false" ht="15" hidden="false" customHeight="true" outlineLevel="0" collapsed="false">
      <c r="A43" s="5"/>
      <c r="B43" s="5"/>
      <c r="C43" s="6"/>
      <c r="D43" s="6"/>
      <c r="E43" s="6"/>
      <c r="F43" s="5"/>
      <c r="G43" s="7" t="str">
        <f aca="false">IF(C43="","",IF(E43="",EDATE(C43,12),EDATE(E43,12*IF(F43="",4,MIN(F43,4)))))</f>
        <v/>
      </c>
      <c r="H43" s="7" t="str">
        <f aca="true">IF(C43="","",EDATE(C43,96*(INT(DATEDIF(C43,TODAY(),"y")/8)+1)))</f>
        <v/>
      </c>
      <c r="I43" s="8" t="str">
        <f aca="false">IF(D43="","",YEAR(D43)+45)</f>
        <v/>
      </c>
      <c r="J43" s="7" t="str">
        <f aca="false">IF(D43="","",EDATE(D43,58*12))</f>
        <v/>
      </c>
      <c r="K43" s="7" t="str">
        <f aca="false">IF(D43="","",EDATE(D43,60*12))</f>
        <v/>
      </c>
      <c r="L43" s="9" t="str">
        <f aca="true">IF(G43="","",IF(G43&lt;TODAY(),"En retard",IF(G43-TODAY()&lt;=180,"À planifier (moins de 6 mois)","À jour")))</f>
        <v/>
      </c>
      <c r="M43" s="5"/>
      <c r="N43" s="5"/>
      <c r="O43" s="5"/>
      <c r="P43" s="6"/>
      <c r="Q43" s="5"/>
    </row>
    <row r="44" customFormat="false" ht="15" hidden="false" customHeight="true" outlineLevel="0" collapsed="false">
      <c r="A44" s="5"/>
      <c r="B44" s="5"/>
      <c r="C44" s="6"/>
      <c r="D44" s="6"/>
      <c r="E44" s="6"/>
      <c r="F44" s="5"/>
      <c r="G44" s="7" t="str">
        <f aca="false">IF(C44="","",IF(E44="",EDATE(C44,12),EDATE(E44,12*IF(F44="",4,MIN(F44,4)))))</f>
        <v/>
      </c>
      <c r="H44" s="7" t="str">
        <f aca="true">IF(C44="","",EDATE(C44,96*(INT(DATEDIF(C44,TODAY(),"y")/8)+1)))</f>
        <v/>
      </c>
      <c r="I44" s="8" t="str">
        <f aca="false">IF(D44="","",YEAR(D44)+45)</f>
        <v/>
      </c>
      <c r="J44" s="7" t="str">
        <f aca="false">IF(D44="","",EDATE(D44,58*12))</f>
        <v/>
      </c>
      <c r="K44" s="7" t="str">
        <f aca="false">IF(D44="","",EDATE(D44,60*12))</f>
        <v/>
      </c>
      <c r="L44" s="9" t="str">
        <f aca="true">IF(G44="","",IF(G44&lt;TODAY(),"En retard",IF(G44-TODAY()&lt;=180,"À planifier (moins de 6 mois)","À jour")))</f>
        <v/>
      </c>
      <c r="M44" s="5"/>
      <c r="N44" s="5"/>
      <c r="O44" s="5"/>
      <c r="P44" s="6"/>
      <c r="Q44" s="5"/>
    </row>
    <row r="45" customFormat="false" ht="15" hidden="false" customHeight="true" outlineLevel="0" collapsed="false">
      <c r="A45" s="5"/>
      <c r="B45" s="5"/>
      <c r="C45" s="6"/>
      <c r="D45" s="6"/>
      <c r="E45" s="6"/>
      <c r="F45" s="5"/>
      <c r="G45" s="7" t="str">
        <f aca="false">IF(C45="","",IF(E45="",EDATE(C45,12),EDATE(E45,12*IF(F45="",4,MIN(F45,4)))))</f>
        <v/>
      </c>
      <c r="H45" s="7" t="str">
        <f aca="true">IF(C45="","",EDATE(C45,96*(INT(DATEDIF(C45,TODAY(),"y")/8)+1)))</f>
        <v/>
      </c>
      <c r="I45" s="8" t="str">
        <f aca="false">IF(D45="","",YEAR(D45)+45)</f>
        <v/>
      </c>
      <c r="J45" s="7" t="str">
        <f aca="false">IF(D45="","",EDATE(D45,58*12))</f>
        <v/>
      </c>
      <c r="K45" s="7" t="str">
        <f aca="false">IF(D45="","",EDATE(D45,60*12))</f>
        <v/>
      </c>
      <c r="L45" s="9" t="str">
        <f aca="true">IF(G45="","",IF(G45&lt;TODAY(),"En retard",IF(G45-TODAY()&lt;=180,"À planifier (moins de 6 mois)","À jour")))</f>
        <v/>
      </c>
      <c r="M45" s="5"/>
      <c r="N45" s="5"/>
      <c r="O45" s="5"/>
      <c r="P45" s="6"/>
      <c r="Q45" s="5"/>
    </row>
    <row r="46" customFormat="false" ht="15" hidden="false" customHeight="true" outlineLevel="0" collapsed="false">
      <c r="A46" s="5"/>
      <c r="B46" s="5"/>
      <c r="C46" s="6"/>
      <c r="D46" s="6"/>
      <c r="E46" s="6"/>
      <c r="F46" s="5"/>
      <c r="G46" s="7" t="str">
        <f aca="false">IF(C46="","",IF(E46="",EDATE(C46,12),EDATE(E46,12*IF(F46="",4,MIN(F46,4)))))</f>
        <v/>
      </c>
      <c r="H46" s="7" t="str">
        <f aca="true">IF(C46="","",EDATE(C46,96*(INT(DATEDIF(C46,TODAY(),"y")/8)+1)))</f>
        <v/>
      </c>
      <c r="I46" s="8" t="str">
        <f aca="false">IF(D46="","",YEAR(D46)+45)</f>
        <v/>
      </c>
      <c r="J46" s="7" t="str">
        <f aca="false">IF(D46="","",EDATE(D46,58*12))</f>
        <v/>
      </c>
      <c r="K46" s="7" t="str">
        <f aca="false">IF(D46="","",EDATE(D46,60*12))</f>
        <v/>
      </c>
      <c r="L46" s="9" t="str">
        <f aca="true">IF(G46="","",IF(G46&lt;TODAY(),"En retard",IF(G46-TODAY()&lt;=180,"À planifier (moins de 6 mois)","À jour")))</f>
        <v/>
      </c>
      <c r="M46" s="5"/>
      <c r="N46" s="5"/>
      <c r="O46" s="5"/>
      <c r="P46" s="6"/>
      <c r="Q46" s="5"/>
    </row>
    <row r="47" customFormat="false" ht="15" hidden="false" customHeight="true" outlineLevel="0" collapsed="false">
      <c r="A47" s="5"/>
      <c r="B47" s="5"/>
      <c r="C47" s="6"/>
      <c r="D47" s="6"/>
      <c r="E47" s="6"/>
      <c r="F47" s="5"/>
      <c r="G47" s="7" t="str">
        <f aca="false">IF(C47="","",IF(E47="",EDATE(C47,12),EDATE(E47,12*IF(F47="",4,MIN(F47,4)))))</f>
        <v/>
      </c>
      <c r="H47" s="7" t="str">
        <f aca="true">IF(C47="","",EDATE(C47,96*(INT(DATEDIF(C47,TODAY(),"y")/8)+1)))</f>
        <v/>
      </c>
      <c r="I47" s="8" t="str">
        <f aca="false">IF(D47="","",YEAR(D47)+45)</f>
        <v/>
      </c>
      <c r="J47" s="7" t="str">
        <f aca="false">IF(D47="","",EDATE(D47,58*12))</f>
        <v/>
      </c>
      <c r="K47" s="7" t="str">
        <f aca="false">IF(D47="","",EDATE(D47,60*12))</f>
        <v/>
      </c>
      <c r="L47" s="9" t="str">
        <f aca="true">IF(G47="","",IF(G47&lt;TODAY(),"En retard",IF(G47-TODAY()&lt;=180,"À planifier (moins de 6 mois)","À jour")))</f>
        <v/>
      </c>
      <c r="M47" s="5"/>
      <c r="N47" s="5"/>
      <c r="O47" s="5"/>
      <c r="P47" s="6"/>
      <c r="Q47" s="5"/>
    </row>
    <row r="48" customFormat="false" ht="15" hidden="false" customHeight="true" outlineLevel="0" collapsed="false">
      <c r="A48" s="5"/>
      <c r="B48" s="5"/>
      <c r="C48" s="6"/>
      <c r="D48" s="6"/>
      <c r="E48" s="6"/>
      <c r="F48" s="5"/>
      <c r="G48" s="7" t="str">
        <f aca="false">IF(C48="","",IF(E48="",EDATE(C48,12),EDATE(E48,12*IF(F48="",4,MIN(F48,4)))))</f>
        <v/>
      </c>
      <c r="H48" s="7" t="str">
        <f aca="true">IF(C48="","",EDATE(C48,96*(INT(DATEDIF(C48,TODAY(),"y")/8)+1)))</f>
        <v/>
      </c>
      <c r="I48" s="8" t="str">
        <f aca="false">IF(D48="","",YEAR(D48)+45)</f>
        <v/>
      </c>
      <c r="J48" s="7" t="str">
        <f aca="false">IF(D48="","",EDATE(D48,58*12))</f>
        <v/>
      </c>
      <c r="K48" s="7" t="str">
        <f aca="false">IF(D48="","",EDATE(D48,60*12))</f>
        <v/>
      </c>
      <c r="L48" s="9" t="str">
        <f aca="true">IF(G48="","",IF(G48&lt;TODAY(),"En retard",IF(G48-TODAY()&lt;=180,"À planifier (moins de 6 mois)","À jour")))</f>
        <v/>
      </c>
      <c r="M48" s="5"/>
      <c r="N48" s="5"/>
      <c r="O48" s="5"/>
      <c r="P48" s="6"/>
      <c r="Q48" s="5"/>
    </row>
    <row r="49" customFormat="false" ht="15" hidden="false" customHeight="true" outlineLevel="0" collapsed="false">
      <c r="A49" s="5"/>
      <c r="B49" s="5"/>
      <c r="C49" s="6"/>
      <c r="D49" s="6"/>
      <c r="E49" s="6"/>
      <c r="F49" s="5"/>
      <c r="G49" s="7" t="str">
        <f aca="false">IF(C49="","",IF(E49="",EDATE(C49,12),EDATE(E49,12*IF(F49="",4,MIN(F49,4)))))</f>
        <v/>
      </c>
      <c r="H49" s="7" t="str">
        <f aca="true">IF(C49="","",EDATE(C49,96*(INT(DATEDIF(C49,TODAY(),"y")/8)+1)))</f>
        <v/>
      </c>
      <c r="I49" s="8" t="str">
        <f aca="false">IF(D49="","",YEAR(D49)+45)</f>
        <v/>
      </c>
      <c r="J49" s="7" t="str">
        <f aca="false">IF(D49="","",EDATE(D49,58*12))</f>
        <v/>
      </c>
      <c r="K49" s="7" t="str">
        <f aca="false">IF(D49="","",EDATE(D49,60*12))</f>
        <v/>
      </c>
      <c r="L49" s="9" t="str">
        <f aca="true">IF(G49="","",IF(G49&lt;TODAY(),"En retard",IF(G49-TODAY()&lt;=180,"À planifier (moins de 6 mois)","À jour")))</f>
        <v/>
      </c>
      <c r="M49" s="5"/>
      <c r="N49" s="5"/>
      <c r="O49" s="5"/>
      <c r="P49" s="6"/>
      <c r="Q49" s="5"/>
    </row>
    <row r="50" customFormat="false" ht="15" hidden="false" customHeight="true" outlineLevel="0" collapsed="false">
      <c r="A50" s="5"/>
      <c r="B50" s="5"/>
      <c r="C50" s="6"/>
      <c r="D50" s="6"/>
      <c r="E50" s="6"/>
      <c r="F50" s="5"/>
      <c r="G50" s="7" t="str">
        <f aca="false">IF(C50="","",IF(E50="",EDATE(C50,12),EDATE(E50,12*IF(F50="",4,MIN(F50,4)))))</f>
        <v/>
      </c>
      <c r="H50" s="7" t="str">
        <f aca="true">IF(C50="","",EDATE(C50,96*(INT(DATEDIF(C50,TODAY(),"y")/8)+1)))</f>
        <v/>
      </c>
      <c r="I50" s="8" t="str">
        <f aca="false">IF(D50="","",YEAR(D50)+45)</f>
        <v/>
      </c>
      <c r="J50" s="7" t="str">
        <f aca="false">IF(D50="","",EDATE(D50,58*12))</f>
        <v/>
      </c>
      <c r="K50" s="7" t="str">
        <f aca="false">IF(D50="","",EDATE(D50,60*12))</f>
        <v/>
      </c>
      <c r="L50" s="9" t="str">
        <f aca="true">IF(G50="","",IF(G50&lt;TODAY(),"En retard",IF(G50-TODAY()&lt;=180,"À planifier (moins de 6 mois)","À jour")))</f>
        <v/>
      </c>
      <c r="M50" s="5"/>
      <c r="N50" s="5"/>
      <c r="O50" s="5"/>
      <c r="P50" s="6"/>
      <c r="Q50" s="5"/>
    </row>
    <row r="51" customFormat="false" ht="15" hidden="false" customHeight="true" outlineLevel="0" collapsed="false">
      <c r="A51" s="5"/>
      <c r="B51" s="5"/>
      <c r="C51" s="6"/>
      <c r="D51" s="6"/>
      <c r="E51" s="6"/>
      <c r="F51" s="5"/>
      <c r="G51" s="7" t="str">
        <f aca="false">IF(C51="","",IF(E51="",EDATE(C51,12),EDATE(E51,12*IF(F51="",4,MIN(F51,4)))))</f>
        <v/>
      </c>
      <c r="H51" s="7" t="str">
        <f aca="true">IF(C51="","",EDATE(C51,96*(INT(DATEDIF(C51,TODAY(),"y")/8)+1)))</f>
        <v/>
      </c>
      <c r="I51" s="8" t="str">
        <f aca="false">IF(D51="","",YEAR(D51)+45)</f>
        <v/>
      </c>
      <c r="J51" s="7" t="str">
        <f aca="false">IF(D51="","",EDATE(D51,58*12))</f>
        <v/>
      </c>
      <c r="K51" s="7" t="str">
        <f aca="false">IF(D51="","",EDATE(D51,60*12))</f>
        <v/>
      </c>
      <c r="L51" s="9" t="str">
        <f aca="true">IF(G51="","",IF(G51&lt;TODAY(),"En retard",IF(G51-TODAY()&lt;=180,"À planifier (moins de 6 mois)","À jour")))</f>
        <v/>
      </c>
      <c r="M51" s="5"/>
      <c r="N51" s="5"/>
      <c r="O51" s="5"/>
      <c r="P51" s="6"/>
      <c r="Q51" s="5"/>
    </row>
    <row r="52" customFormat="false" ht="15" hidden="false" customHeight="true" outlineLevel="0" collapsed="false">
      <c r="A52" s="5"/>
      <c r="B52" s="5"/>
      <c r="C52" s="6"/>
      <c r="D52" s="6"/>
      <c r="E52" s="6"/>
      <c r="F52" s="5"/>
      <c r="G52" s="7" t="str">
        <f aca="false">IF(C52="","",IF(E52="",EDATE(C52,12),EDATE(E52,12*IF(F52="",4,MIN(F52,4)))))</f>
        <v/>
      </c>
      <c r="H52" s="7" t="str">
        <f aca="true">IF(C52="","",EDATE(C52,96*(INT(DATEDIF(C52,TODAY(),"y")/8)+1)))</f>
        <v/>
      </c>
      <c r="I52" s="8" t="str">
        <f aca="false">IF(D52="","",YEAR(D52)+45)</f>
        <v/>
      </c>
      <c r="J52" s="7" t="str">
        <f aca="false">IF(D52="","",EDATE(D52,58*12))</f>
        <v/>
      </c>
      <c r="K52" s="7" t="str">
        <f aca="false">IF(D52="","",EDATE(D52,60*12))</f>
        <v/>
      </c>
      <c r="L52" s="9" t="str">
        <f aca="true">IF(G52="","",IF(G52&lt;TODAY(),"En retard",IF(G52-TODAY()&lt;=180,"À planifier (moins de 6 mois)","À jour")))</f>
        <v/>
      </c>
      <c r="M52" s="5"/>
      <c r="N52" s="5"/>
      <c r="O52" s="5"/>
      <c r="P52" s="6"/>
      <c r="Q52" s="5"/>
    </row>
    <row r="53" customFormat="false" ht="15" hidden="false" customHeight="true" outlineLevel="0" collapsed="false">
      <c r="A53" s="5"/>
      <c r="B53" s="5"/>
      <c r="C53" s="6"/>
      <c r="D53" s="6"/>
      <c r="E53" s="6"/>
      <c r="F53" s="5"/>
      <c r="G53" s="7" t="str">
        <f aca="false">IF(C53="","",IF(E53="",EDATE(C53,12),EDATE(E53,12*IF(F53="",4,MIN(F53,4)))))</f>
        <v/>
      </c>
      <c r="H53" s="7" t="str">
        <f aca="true">IF(C53="","",EDATE(C53,96*(INT(DATEDIF(C53,TODAY(),"y")/8)+1)))</f>
        <v/>
      </c>
      <c r="I53" s="8" t="str">
        <f aca="false">IF(D53="","",YEAR(D53)+45)</f>
        <v/>
      </c>
      <c r="J53" s="7" t="str">
        <f aca="false">IF(D53="","",EDATE(D53,58*12))</f>
        <v/>
      </c>
      <c r="K53" s="7" t="str">
        <f aca="false">IF(D53="","",EDATE(D53,60*12))</f>
        <v/>
      </c>
      <c r="L53" s="9" t="str">
        <f aca="true">IF(G53="","",IF(G53&lt;TODAY(),"En retard",IF(G53-TODAY()&lt;=180,"À planifier (moins de 6 mois)","À jour")))</f>
        <v/>
      </c>
      <c r="M53" s="5"/>
      <c r="N53" s="5"/>
      <c r="O53" s="5"/>
      <c r="P53" s="6"/>
      <c r="Q53" s="5"/>
    </row>
    <row r="54" customFormat="false" ht="15" hidden="false" customHeight="true" outlineLevel="0" collapsed="false">
      <c r="A54" s="5"/>
      <c r="B54" s="5"/>
      <c r="C54" s="6"/>
      <c r="D54" s="6"/>
      <c r="E54" s="6"/>
      <c r="F54" s="5"/>
      <c r="G54" s="7" t="str">
        <f aca="false">IF(C54="","",IF(E54="",EDATE(C54,12),EDATE(E54,12*IF(F54="",4,MIN(F54,4)))))</f>
        <v/>
      </c>
      <c r="H54" s="7" t="str">
        <f aca="true">IF(C54="","",EDATE(C54,96*(INT(DATEDIF(C54,TODAY(),"y")/8)+1)))</f>
        <v/>
      </c>
      <c r="I54" s="8" t="str">
        <f aca="false">IF(D54="","",YEAR(D54)+45)</f>
        <v/>
      </c>
      <c r="J54" s="7" t="str">
        <f aca="false">IF(D54="","",EDATE(D54,58*12))</f>
        <v/>
      </c>
      <c r="K54" s="7" t="str">
        <f aca="false">IF(D54="","",EDATE(D54,60*12))</f>
        <v/>
      </c>
      <c r="L54" s="9" t="str">
        <f aca="true">IF(G54="","",IF(G54&lt;TODAY(),"En retard",IF(G54-TODAY()&lt;=180,"À planifier (moins de 6 mois)","À jour")))</f>
        <v/>
      </c>
      <c r="M54" s="5"/>
      <c r="N54" s="5"/>
      <c r="O54" s="5"/>
      <c r="P54" s="6"/>
      <c r="Q54" s="5"/>
    </row>
    <row r="55" customFormat="false" ht="15" hidden="false" customHeight="true" outlineLevel="0" collapsed="false">
      <c r="A55" s="5"/>
      <c r="B55" s="5"/>
      <c r="C55" s="6"/>
      <c r="D55" s="6"/>
      <c r="E55" s="6"/>
      <c r="F55" s="5"/>
      <c r="G55" s="7" t="str">
        <f aca="false">IF(C55="","",IF(E55="",EDATE(C55,12),EDATE(E55,12*IF(F55="",4,MIN(F55,4)))))</f>
        <v/>
      </c>
      <c r="H55" s="7" t="str">
        <f aca="true">IF(C55="","",EDATE(C55,96*(INT(DATEDIF(C55,TODAY(),"y")/8)+1)))</f>
        <v/>
      </c>
      <c r="I55" s="8" t="str">
        <f aca="false">IF(D55="","",YEAR(D55)+45)</f>
        <v/>
      </c>
      <c r="J55" s="7" t="str">
        <f aca="false">IF(D55="","",EDATE(D55,58*12))</f>
        <v/>
      </c>
      <c r="K55" s="7" t="str">
        <f aca="false">IF(D55="","",EDATE(D55,60*12))</f>
        <v/>
      </c>
      <c r="L55" s="9" t="str">
        <f aca="true">IF(G55="","",IF(G55&lt;TODAY(),"En retard",IF(G55-TODAY()&lt;=180,"À planifier (moins de 6 mois)","À jour")))</f>
        <v/>
      </c>
      <c r="M55" s="5"/>
      <c r="N55" s="5"/>
      <c r="O55" s="5"/>
      <c r="P55" s="6"/>
      <c r="Q55" s="5"/>
    </row>
    <row r="56" customFormat="false" ht="15" hidden="false" customHeight="true" outlineLevel="0" collapsed="false">
      <c r="A56" s="5"/>
      <c r="B56" s="5"/>
      <c r="C56" s="6"/>
      <c r="D56" s="6"/>
      <c r="E56" s="6"/>
      <c r="F56" s="5"/>
      <c r="G56" s="7" t="str">
        <f aca="false">IF(C56="","",IF(E56="",EDATE(C56,12),EDATE(E56,12*IF(F56="",4,MIN(F56,4)))))</f>
        <v/>
      </c>
      <c r="H56" s="7" t="str">
        <f aca="true">IF(C56="","",EDATE(C56,96*(INT(DATEDIF(C56,TODAY(),"y")/8)+1)))</f>
        <v/>
      </c>
      <c r="I56" s="8" t="str">
        <f aca="false">IF(D56="","",YEAR(D56)+45)</f>
        <v/>
      </c>
      <c r="J56" s="7" t="str">
        <f aca="false">IF(D56="","",EDATE(D56,58*12))</f>
        <v/>
      </c>
      <c r="K56" s="7" t="str">
        <f aca="false">IF(D56="","",EDATE(D56,60*12))</f>
        <v/>
      </c>
      <c r="L56" s="9" t="str">
        <f aca="true">IF(G56="","",IF(G56&lt;TODAY(),"En retard",IF(G56-TODAY()&lt;=180,"À planifier (moins de 6 mois)","À jour")))</f>
        <v/>
      </c>
      <c r="M56" s="5"/>
      <c r="N56" s="5"/>
      <c r="O56" s="5"/>
      <c r="P56" s="6"/>
      <c r="Q56" s="5"/>
    </row>
    <row r="57" customFormat="false" ht="15" hidden="false" customHeight="true" outlineLevel="0" collapsed="false">
      <c r="A57" s="5"/>
      <c r="B57" s="5"/>
      <c r="C57" s="6"/>
      <c r="D57" s="6"/>
      <c r="E57" s="6"/>
      <c r="F57" s="5"/>
      <c r="G57" s="7" t="str">
        <f aca="false">IF(C57="","",IF(E57="",EDATE(C57,12),EDATE(E57,12*IF(F57="",4,MIN(F57,4)))))</f>
        <v/>
      </c>
      <c r="H57" s="7" t="str">
        <f aca="true">IF(C57="","",EDATE(C57,96*(INT(DATEDIF(C57,TODAY(),"y")/8)+1)))</f>
        <v/>
      </c>
      <c r="I57" s="8" t="str">
        <f aca="false">IF(D57="","",YEAR(D57)+45)</f>
        <v/>
      </c>
      <c r="J57" s="7" t="str">
        <f aca="false">IF(D57="","",EDATE(D57,58*12))</f>
        <v/>
      </c>
      <c r="K57" s="7" t="str">
        <f aca="false">IF(D57="","",EDATE(D57,60*12))</f>
        <v/>
      </c>
      <c r="L57" s="9" t="str">
        <f aca="true">IF(G57="","",IF(G57&lt;TODAY(),"En retard",IF(G57-TODAY()&lt;=180,"À planifier (moins de 6 mois)","À jour")))</f>
        <v/>
      </c>
      <c r="M57" s="5"/>
      <c r="N57" s="5"/>
      <c r="O57" s="5"/>
      <c r="P57" s="6"/>
      <c r="Q57" s="5"/>
    </row>
    <row r="58" customFormat="false" ht="15" hidden="false" customHeight="true" outlineLevel="0" collapsed="false">
      <c r="A58" s="5"/>
      <c r="B58" s="5"/>
      <c r="C58" s="6"/>
      <c r="D58" s="6"/>
      <c r="E58" s="6"/>
      <c r="F58" s="5"/>
      <c r="G58" s="7" t="str">
        <f aca="false">IF(C58="","",IF(E58="",EDATE(C58,12),EDATE(E58,12*IF(F58="",4,MIN(F58,4)))))</f>
        <v/>
      </c>
      <c r="H58" s="7" t="str">
        <f aca="true">IF(C58="","",EDATE(C58,96*(INT(DATEDIF(C58,TODAY(),"y")/8)+1)))</f>
        <v/>
      </c>
      <c r="I58" s="8" t="str">
        <f aca="false">IF(D58="","",YEAR(D58)+45)</f>
        <v/>
      </c>
      <c r="J58" s="7" t="str">
        <f aca="false">IF(D58="","",EDATE(D58,58*12))</f>
        <v/>
      </c>
      <c r="K58" s="7" t="str">
        <f aca="false">IF(D58="","",EDATE(D58,60*12))</f>
        <v/>
      </c>
      <c r="L58" s="9" t="str">
        <f aca="true">IF(G58="","",IF(G58&lt;TODAY(),"En retard",IF(G58-TODAY()&lt;=180,"À planifier (moins de 6 mois)","À jour")))</f>
        <v/>
      </c>
      <c r="M58" s="5"/>
      <c r="N58" s="5"/>
      <c r="O58" s="5"/>
      <c r="P58" s="6"/>
      <c r="Q58" s="5"/>
    </row>
    <row r="59" customFormat="false" ht="15" hidden="false" customHeight="true" outlineLevel="0" collapsed="false">
      <c r="A59" s="5"/>
      <c r="B59" s="5"/>
      <c r="C59" s="6"/>
      <c r="D59" s="6"/>
      <c r="E59" s="6"/>
      <c r="F59" s="5"/>
      <c r="G59" s="7" t="str">
        <f aca="false">IF(C59="","",IF(E59="",EDATE(C59,12),EDATE(E59,12*IF(F59="",4,MIN(F59,4)))))</f>
        <v/>
      </c>
      <c r="H59" s="7" t="str">
        <f aca="true">IF(C59="","",EDATE(C59,96*(INT(DATEDIF(C59,TODAY(),"y")/8)+1)))</f>
        <v/>
      </c>
      <c r="I59" s="8" t="str">
        <f aca="false">IF(D59="","",YEAR(D59)+45)</f>
        <v/>
      </c>
      <c r="J59" s="7" t="str">
        <f aca="false">IF(D59="","",EDATE(D59,58*12))</f>
        <v/>
      </c>
      <c r="K59" s="7" t="str">
        <f aca="false">IF(D59="","",EDATE(D59,60*12))</f>
        <v/>
      </c>
      <c r="L59" s="9" t="str">
        <f aca="true">IF(G59="","",IF(G59&lt;TODAY(),"En retard",IF(G59-TODAY()&lt;=180,"À planifier (moins de 6 mois)","À jour")))</f>
        <v/>
      </c>
      <c r="M59" s="5"/>
      <c r="N59" s="5"/>
      <c r="O59" s="5"/>
      <c r="P59" s="6"/>
      <c r="Q59" s="5"/>
    </row>
    <row r="60" customFormat="false" ht="15" hidden="false" customHeight="true" outlineLevel="0" collapsed="false">
      <c r="A60" s="5"/>
      <c r="B60" s="5"/>
      <c r="C60" s="6"/>
      <c r="D60" s="6"/>
      <c r="E60" s="6"/>
      <c r="F60" s="5"/>
      <c r="G60" s="7" t="str">
        <f aca="false">IF(C60="","",IF(E60="",EDATE(C60,12),EDATE(E60,12*IF(F60="",4,MIN(F60,4)))))</f>
        <v/>
      </c>
      <c r="H60" s="7" t="str">
        <f aca="true">IF(C60="","",EDATE(C60,96*(INT(DATEDIF(C60,TODAY(),"y")/8)+1)))</f>
        <v/>
      </c>
      <c r="I60" s="8" t="str">
        <f aca="false">IF(D60="","",YEAR(D60)+45)</f>
        <v/>
      </c>
      <c r="J60" s="7" t="str">
        <f aca="false">IF(D60="","",EDATE(D60,58*12))</f>
        <v/>
      </c>
      <c r="K60" s="7" t="str">
        <f aca="false">IF(D60="","",EDATE(D60,60*12))</f>
        <v/>
      </c>
      <c r="L60" s="9" t="str">
        <f aca="true">IF(G60="","",IF(G60&lt;TODAY(),"En retard",IF(G60-TODAY()&lt;=180,"À planifier (moins de 6 mois)","À jour")))</f>
        <v/>
      </c>
      <c r="M60" s="5"/>
      <c r="N60" s="5"/>
      <c r="O60" s="5"/>
      <c r="P60" s="6"/>
      <c r="Q60" s="5"/>
    </row>
    <row r="61" customFormat="false" ht="15" hidden="false" customHeight="true" outlineLevel="0" collapsed="false">
      <c r="A61" s="5"/>
      <c r="B61" s="5"/>
      <c r="C61" s="6"/>
      <c r="D61" s="6"/>
      <c r="E61" s="6"/>
      <c r="F61" s="5"/>
      <c r="G61" s="7" t="str">
        <f aca="false">IF(C61="","",IF(E61="",EDATE(C61,12),EDATE(E61,12*IF(F61="",4,MIN(F61,4)))))</f>
        <v/>
      </c>
      <c r="H61" s="7" t="str">
        <f aca="true">IF(C61="","",EDATE(C61,96*(INT(DATEDIF(C61,TODAY(),"y")/8)+1)))</f>
        <v/>
      </c>
      <c r="I61" s="8" t="str">
        <f aca="false">IF(D61="","",YEAR(D61)+45)</f>
        <v/>
      </c>
      <c r="J61" s="7" t="str">
        <f aca="false">IF(D61="","",EDATE(D61,58*12))</f>
        <v/>
      </c>
      <c r="K61" s="7" t="str">
        <f aca="false">IF(D61="","",EDATE(D61,60*12))</f>
        <v/>
      </c>
      <c r="L61" s="9" t="str">
        <f aca="true">IF(G61="","",IF(G61&lt;TODAY(),"En retard",IF(G61-TODAY()&lt;=180,"À planifier (moins de 6 mois)","À jour")))</f>
        <v/>
      </c>
      <c r="M61" s="5"/>
      <c r="N61" s="5"/>
      <c r="O61" s="5"/>
      <c r="P61" s="6"/>
      <c r="Q61" s="5"/>
    </row>
    <row r="62" customFormat="false" ht="15" hidden="false" customHeight="true" outlineLevel="0" collapsed="false">
      <c r="A62" s="5"/>
      <c r="B62" s="5"/>
      <c r="C62" s="6"/>
      <c r="D62" s="6"/>
      <c r="E62" s="6"/>
      <c r="F62" s="5"/>
      <c r="G62" s="7" t="str">
        <f aca="false">IF(C62="","",IF(E62="",EDATE(C62,12),EDATE(E62,12*IF(F62="",4,MIN(F62,4)))))</f>
        <v/>
      </c>
      <c r="H62" s="7" t="str">
        <f aca="true">IF(C62="","",EDATE(C62,96*(INT(DATEDIF(C62,TODAY(),"y")/8)+1)))</f>
        <v/>
      </c>
      <c r="I62" s="8" t="str">
        <f aca="false">IF(D62="","",YEAR(D62)+45)</f>
        <v/>
      </c>
      <c r="J62" s="7" t="str">
        <f aca="false">IF(D62="","",EDATE(D62,58*12))</f>
        <v/>
      </c>
      <c r="K62" s="7" t="str">
        <f aca="false">IF(D62="","",EDATE(D62,60*12))</f>
        <v/>
      </c>
      <c r="L62" s="9" t="str">
        <f aca="true">IF(G62="","",IF(G62&lt;TODAY(),"En retard",IF(G62-TODAY()&lt;=180,"À planifier (moins de 6 mois)","À jour")))</f>
        <v/>
      </c>
      <c r="M62" s="5"/>
      <c r="N62" s="5"/>
      <c r="O62" s="5"/>
      <c r="P62" s="6"/>
      <c r="Q62" s="5"/>
    </row>
    <row r="63" customFormat="false" ht="15" hidden="false" customHeight="true" outlineLevel="0" collapsed="false">
      <c r="A63" s="5"/>
      <c r="B63" s="5"/>
      <c r="C63" s="6"/>
      <c r="D63" s="6"/>
      <c r="E63" s="6"/>
      <c r="F63" s="5"/>
      <c r="G63" s="7" t="str">
        <f aca="false">IF(C63="","",IF(E63="",EDATE(C63,12),EDATE(E63,12*IF(F63="",4,MIN(F63,4)))))</f>
        <v/>
      </c>
      <c r="H63" s="7" t="str">
        <f aca="true">IF(C63="","",EDATE(C63,96*(INT(DATEDIF(C63,TODAY(),"y")/8)+1)))</f>
        <v/>
      </c>
      <c r="I63" s="8" t="str">
        <f aca="false">IF(D63="","",YEAR(D63)+45)</f>
        <v/>
      </c>
      <c r="J63" s="7" t="str">
        <f aca="false">IF(D63="","",EDATE(D63,58*12))</f>
        <v/>
      </c>
      <c r="K63" s="7" t="str">
        <f aca="false">IF(D63="","",EDATE(D63,60*12))</f>
        <v/>
      </c>
      <c r="L63" s="9" t="str">
        <f aca="true">IF(G63="","",IF(G63&lt;TODAY(),"En retard",IF(G63-TODAY()&lt;=180,"À planifier (moins de 6 mois)","À jour")))</f>
        <v/>
      </c>
      <c r="M63" s="5"/>
      <c r="N63" s="5"/>
      <c r="O63" s="5"/>
      <c r="P63" s="6"/>
      <c r="Q63" s="5"/>
    </row>
    <row r="64" customFormat="false" ht="15" hidden="false" customHeight="true" outlineLevel="0" collapsed="false">
      <c r="A64" s="5"/>
      <c r="B64" s="5"/>
      <c r="C64" s="6"/>
      <c r="D64" s="6"/>
      <c r="E64" s="6"/>
      <c r="F64" s="5"/>
      <c r="G64" s="7" t="str">
        <f aca="false">IF(C64="","",IF(E64="",EDATE(C64,12),EDATE(E64,12*IF(F64="",4,MIN(F64,4)))))</f>
        <v/>
      </c>
      <c r="H64" s="7" t="str">
        <f aca="true">IF(C64="","",EDATE(C64,96*(INT(DATEDIF(C64,TODAY(),"y")/8)+1)))</f>
        <v/>
      </c>
      <c r="I64" s="8" t="str">
        <f aca="false">IF(D64="","",YEAR(D64)+45)</f>
        <v/>
      </c>
      <c r="J64" s="7" t="str">
        <f aca="false">IF(D64="","",EDATE(D64,58*12))</f>
        <v/>
      </c>
      <c r="K64" s="7" t="str">
        <f aca="false">IF(D64="","",EDATE(D64,60*12))</f>
        <v/>
      </c>
      <c r="L64" s="9" t="str">
        <f aca="true">IF(G64="","",IF(G64&lt;TODAY(),"En retard",IF(G64-TODAY()&lt;=180,"À planifier (moins de 6 mois)","À jour")))</f>
        <v/>
      </c>
      <c r="M64" s="5"/>
      <c r="N64" s="5"/>
      <c r="O64" s="5"/>
      <c r="P64" s="6"/>
      <c r="Q64" s="5"/>
    </row>
    <row r="65" customFormat="false" ht="15" hidden="false" customHeight="true" outlineLevel="0" collapsed="false">
      <c r="A65" s="5"/>
      <c r="B65" s="5"/>
      <c r="C65" s="6"/>
      <c r="D65" s="6"/>
      <c r="E65" s="6"/>
      <c r="F65" s="5"/>
      <c r="G65" s="7" t="str">
        <f aca="false">IF(C65="","",IF(E65="",EDATE(C65,12),EDATE(E65,12*IF(F65="",4,MIN(F65,4)))))</f>
        <v/>
      </c>
      <c r="H65" s="7" t="str">
        <f aca="true">IF(C65="","",EDATE(C65,96*(INT(DATEDIF(C65,TODAY(),"y")/8)+1)))</f>
        <v/>
      </c>
      <c r="I65" s="8" t="str">
        <f aca="false">IF(D65="","",YEAR(D65)+45)</f>
        <v/>
      </c>
      <c r="J65" s="7" t="str">
        <f aca="false">IF(D65="","",EDATE(D65,58*12))</f>
        <v/>
      </c>
      <c r="K65" s="7" t="str">
        <f aca="false">IF(D65="","",EDATE(D65,60*12))</f>
        <v/>
      </c>
      <c r="L65" s="9" t="str">
        <f aca="true">IF(G65="","",IF(G65&lt;TODAY(),"En retard",IF(G65-TODAY()&lt;=180,"À planifier (moins de 6 mois)","À jour")))</f>
        <v/>
      </c>
      <c r="M65" s="5"/>
      <c r="N65" s="5"/>
      <c r="O65" s="5"/>
      <c r="P65" s="6"/>
      <c r="Q65" s="5"/>
    </row>
    <row r="66" customFormat="false" ht="15" hidden="false" customHeight="true" outlineLevel="0" collapsed="false">
      <c r="A66" s="5"/>
      <c r="B66" s="5"/>
      <c r="C66" s="6"/>
      <c r="D66" s="6"/>
      <c r="E66" s="6"/>
      <c r="F66" s="5"/>
      <c r="G66" s="7" t="str">
        <f aca="false">IF(C66="","",IF(E66="",EDATE(C66,12),EDATE(E66,12*IF(F66="",4,MIN(F66,4)))))</f>
        <v/>
      </c>
      <c r="H66" s="7" t="str">
        <f aca="true">IF(C66="","",EDATE(C66,96*(INT(DATEDIF(C66,TODAY(),"y")/8)+1)))</f>
        <v/>
      </c>
      <c r="I66" s="8" t="str">
        <f aca="false">IF(D66="","",YEAR(D66)+45)</f>
        <v/>
      </c>
      <c r="J66" s="7" t="str">
        <f aca="false">IF(D66="","",EDATE(D66,58*12))</f>
        <v/>
      </c>
      <c r="K66" s="7" t="str">
        <f aca="false">IF(D66="","",EDATE(D66,60*12))</f>
        <v/>
      </c>
      <c r="L66" s="9" t="str">
        <f aca="true">IF(G66="","",IF(G66&lt;TODAY(),"En retard",IF(G66-TODAY()&lt;=180,"À planifier (moins de 6 mois)","À jour")))</f>
        <v/>
      </c>
      <c r="M66" s="5"/>
      <c r="N66" s="5"/>
      <c r="O66" s="5"/>
      <c r="P66" s="6"/>
      <c r="Q66" s="5"/>
    </row>
    <row r="67" customFormat="false" ht="15" hidden="false" customHeight="true" outlineLevel="0" collapsed="false">
      <c r="A67" s="5"/>
      <c r="B67" s="5"/>
      <c r="C67" s="6"/>
      <c r="D67" s="6"/>
      <c r="E67" s="6"/>
      <c r="F67" s="5"/>
      <c r="G67" s="7" t="str">
        <f aca="false">IF(C67="","",IF(E67="",EDATE(C67,12),EDATE(E67,12*IF(F67="",4,MIN(F67,4)))))</f>
        <v/>
      </c>
      <c r="H67" s="7" t="str">
        <f aca="true">IF(C67="","",EDATE(C67,96*(INT(DATEDIF(C67,TODAY(),"y")/8)+1)))</f>
        <v/>
      </c>
      <c r="I67" s="8" t="str">
        <f aca="false">IF(D67="","",YEAR(D67)+45)</f>
        <v/>
      </c>
      <c r="J67" s="7" t="str">
        <f aca="false">IF(D67="","",EDATE(D67,58*12))</f>
        <v/>
      </c>
      <c r="K67" s="7" t="str">
        <f aca="false">IF(D67="","",EDATE(D67,60*12))</f>
        <v/>
      </c>
      <c r="L67" s="9" t="str">
        <f aca="true">IF(G67="","",IF(G67&lt;TODAY(),"En retard",IF(G67-TODAY()&lt;=180,"À planifier (moins de 6 mois)","À jour")))</f>
        <v/>
      </c>
      <c r="M67" s="5"/>
      <c r="N67" s="5"/>
      <c r="O67" s="5"/>
      <c r="P67" s="6"/>
      <c r="Q67" s="5"/>
    </row>
    <row r="68" customFormat="false" ht="15" hidden="false" customHeight="true" outlineLevel="0" collapsed="false">
      <c r="A68" s="5"/>
      <c r="B68" s="5"/>
      <c r="C68" s="6"/>
      <c r="D68" s="6"/>
      <c r="E68" s="6"/>
      <c r="F68" s="5"/>
      <c r="G68" s="7" t="str">
        <f aca="false">IF(C68="","",IF(E68="",EDATE(C68,12),EDATE(E68,12*IF(F68="",4,MIN(F68,4)))))</f>
        <v/>
      </c>
      <c r="H68" s="7" t="str">
        <f aca="true">IF(C68="","",EDATE(C68,96*(INT(DATEDIF(C68,TODAY(),"y")/8)+1)))</f>
        <v/>
      </c>
      <c r="I68" s="8" t="str">
        <f aca="false">IF(D68="","",YEAR(D68)+45)</f>
        <v/>
      </c>
      <c r="J68" s="7" t="str">
        <f aca="false">IF(D68="","",EDATE(D68,58*12))</f>
        <v/>
      </c>
      <c r="K68" s="7" t="str">
        <f aca="false">IF(D68="","",EDATE(D68,60*12))</f>
        <v/>
      </c>
      <c r="L68" s="9" t="str">
        <f aca="true">IF(G68="","",IF(G68&lt;TODAY(),"En retard",IF(G68-TODAY()&lt;=180,"À planifier (moins de 6 mois)","À jour")))</f>
        <v/>
      </c>
      <c r="M68" s="5"/>
      <c r="N68" s="5"/>
      <c r="O68" s="5"/>
      <c r="P68" s="6"/>
      <c r="Q68" s="5"/>
    </row>
    <row r="69" customFormat="false" ht="15" hidden="false" customHeight="true" outlineLevel="0" collapsed="false">
      <c r="A69" s="5"/>
      <c r="B69" s="5"/>
      <c r="C69" s="6"/>
      <c r="D69" s="6"/>
      <c r="E69" s="6"/>
      <c r="F69" s="5"/>
      <c r="G69" s="7" t="str">
        <f aca="false">IF(C69="","",IF(E69="",EDATE(C69,12),EDATE(E69,12*IF(F69="",4,MIN(F69,4)))))</f>
        <v/>
      </c>
      <c r="H69" s="7" t="str">
        <f aca="true">IF(C69="","",EDATE(C69,96*(INT(DATEDIF(C69,TODAY(),"y")/8)+1)))</f>
        <v/>
      </c>
      <c r="I69" s="8" t="str">
        <f aca="false">IF(D69="","",YEAR(D69)+45)</f>
        <v/>
      </c>
      <c r="J69" s="7" t="str">
        <f aca="false">IF(D69="","",EDATE(D69,58*12))</f>
        <v/>
      </c>
      <c r="K69" s="7" t="str">
        <f aca="false">IF(D69="","",EDATE(D69,60*12))</f>
        <v/>
      </c>
      <c r="L69" s="9" t="str">
        <f aca="true">IF(G69="","",IF(G69&lt;TODAY(),"En retard",IF(G69-TODAY()&lt;=180,"À planifier (moins de 6 mois)","À jour")))</f>
        <v/>
      </c>
      <c r="M69" s="5"/>
      <c r="N69" s="5"/>
      <c r="O69" s="5"/>
      <c r="P69" s="6"/>
      <c r="Q69" s="5"/>
    </row>
    <row r="70" customFormat="false" ht="15" hidden="false" customHeight="true" outlineLevel="0" collapsed="false">
      <c r="A70" s="5"/>
      <c r="B70" s="5"/>
      <c r="C70" s="6"/>
      <c r="D70" s="6"/>
      <c r="E70" s="6"/>
      <c r="F70" s="5"/>
      <c r="G70" s="7" t="str">
        <f aca="false">IF(C70="","",IF(E70="",EDATE(C70,12),EDATE(E70,12*IF(F70="",4,MIN(F70,4)))))</f>
        <v/>
      </c>
      <c r="H70" s="7" t="str">
        <f aca="true">IF(C70="","",EDATE(C70,96*(INT(DATEDIF(C70,TODAY(),"y")/8)+1)))</f>
        <v/>
      </c>
      <c r="I70" s="8" t="str">
        <f aca="false">IF(D70="","",YEAR(D70)+45)</f>
        <v/>
      </c>
      <c r="J70" s="7" t="str">
        <f aca="false">IF(D70="","",EDATE(D70,58*12))</f>
        <v/>
      </c>
      <c r="K70" s="7" t="str">
        <f aca="false">IF(D70="","",EDATE(D70,60*12))</f>
        <v/>
      </c>
      <c r="L70" s="9" t="str">
        <f aca="true">IF(G70="","",IF(G70&lt;TODAY(),"En retard",IF(G70-TODAY()&lt;=180,"À planifier (moins de 6 mois)","À jour")))</f>
        <v/>
      </c>
      <c r="M70" s="5"/>
      <c r="N70" s="5"/>
      <c r="O70" s="5"/>
      <c r="P70" s="6"/>
      <c r="Q70" s="5"/>
    </row>
    <row r="71" customFormat="false" ht="15" hidden="false" customHeight="true" outlineLevel="0" collapsed="false">
      <c r="A71" s="5"/>
      <c r="B71" s="5"/>
      <c r="C71" s="6"/>
      <c r="D71" s="6"/>
      <c r="E71" s="6"/>
      <c r="F71" s="5"/>
      <c r="G71" s="7" t="str">
        <f aca="false">IF(C71="","",IF(E71="",EDATE(C71,12),EDATE(E71,12*IF(F71="",4,MIN(F71,4)))))</f>
        <v/>
      </c>
      <c r="H71" s="7" t="str">
        <f aca="true">IF(C71="","",EDATE(C71,96*(INT(DATEDIF(C71,TODAY(),"y")/8)+1)))</f>
        <v/>
      </c>
      <c r="I71" s="8" t="str">
        <f aca="false">IF(D71="","",YEAR(D71)+45)</f>
        <v/>
      </c>
      <c r="J71" s="7" t="str">
        <f aca="false">IF(D71="","",EDATE(D71,58*12))</f>
        <v/>
      </c>
      <c r="K71" s="7" t="str">
        <f aca="false">IF(D71="","",EDATE(D71,60*12))</f>
        <v/>
      </c>
      <c r="L71" s="9" t="str">
        <f aca="true">IF(G71="","",IF(G71&lt;TODAY(),"En retard",IF(G71-TODAY()&lt;=180,"À planifier (moins de 6 mois)","À jour")))</f>
        <v/>
      </c>
      <c r="M71" s="5"/>
      <c r="N71" s="5"/>
      <c r="O71" s="5"/>
      <c r="P71" s="6"/>
      <c r="Q71" s="5"/>
    </row>
    <row r="72" customFormat="false" ht="15" hidden="false" customHeight="true" outlineLevel="0" collapsed="false">
      <c r="A72" s="5"/>
      <c r="B72" s="5"/>
      <c r="C72" s="6"/>
      <c r="D72" s="6"/>
      <c r="E72" s="6"/>
      <c r="F72" s="5"/>
      <c r="G72" s="7" t="str">
        <f aca="false">IF(C72="","",IF(E72="",EDATE(C72,12),EDATE(E72,12*IF(F72="",4,MIN(F72,4)))))</f>
        <v/>
      </c>
      <c r="H72" s="7" t="str">
        <f aca="true">IF(C72="","",EDATE(C72,96*(INT(DATEDIF(C72,TODAY(),"y")/8)+1)))</f>
        <v/>
      </c>
      <c r="I72" s="8" t="str">
        <f aca="false">IF(D72="","",YEAR(D72)+45)</f>
        <v/>
      </c>
      <c r="J72" s="7" t="str">
        <f aca="false">IF(D72="","",EDATE(D72,58*12))</f>
        <v/>
      </c>
      <c r="K72" s="7" t="str">
        <f aca="false">IF(D72="","",EDATE(D72,60*12))</f>
        <v/>
      </c>
      <c r="L72" s="9" t="str">
        <f aca="true">IF(G72="","",IF(G72&lt;TODAY(),"En retard",IF(G72-TODAY()&lt;=180,"À planifier (moins de 6 mois)","À jour")))</f>
        <v/>
      </c>
      <c r="M72" s="5"/>
      <c r="N72" s="5"/>
      <c r="O72" s="5"/>
      <c r="P72" s="6"/>
      <c r="Q72" s="5"/>
    </row>
    <row r="73" customFormat="false" ht="15" hidden="false" customHeight="true" outlineLevel="0" collapsed="false">
      <c r="A73" s="5"/>
      <c r="B73" s="5"/>
      <c r="C73" s="6"/>
      <c r="D73" s="6"/>
      <c r="E73" s="6"/>
      <c r="F73" s="5"/>
      <c r="G73" s="7" t="str">
        <f aca="false">IF(C73="","",IF(E73="",EDATE(C73,12),EDATE(E73,12*IF(F73="",4,MIN(F73,4)))))</f>
        <v/>
      </c>
      <c r="H73" s="7" t="str">
        <f aca="true">IF(C73="","",EDATE(C73,96*(INT(DATEDIF(C73,TODAY(),"y")/8)+1)))</f>
        <v/>
      </c>
      <c r="I73" s="8" t="str">
        <f aca="false">IF(D73="","",YEAR(D73)+45)</f>
        <v/>
      </c>
      <c r="J73" s="7" t="str">
        <f aca="false">IF(D73="","",EDATE(D73,58*12))</f>
        <v/>
      </c>
      <c r="K73" s="7" t="str">
        <f aca="false">IF(D73="","",EDATE(D73,60*12))</f>
        <v/>
      </c>
      <c r="L73" s="9" t="str">
        <f aca="true">IF(G73="","",IF(G73&lt;TODAY(),"En retard",IF(G73-TODAY()&lt;=180,"À planifier (moins de 6 mois)","À jour")))</f>
        <v/>
      </c>
      <c r="M73" s="5"/>
      <c r="N73" s="5"/>
      <c r="O73" s="5"/>
      <c r="P73" s="6"/>
      <c r="Q73" s="5"/>
    </row>
    <row r="74" customFormat="false" ht="15" hidden="false" customHeight="true" outlineLevel="0" collapsed="false">
      <c r="A74" s="5"/>
      <c r="B74" s="5"/>
      <c r="C74" s="6"/>
      <c r="D74" s="6"/>
      <c r="E74" s="6"/>
      <c r="F74" s="5"/>
      <c r="G74" s="7" t="str">
        <f aca="false">IF(C74="","",IF(E74="",EDATE(C74,12),EDATE(E74,12*IF(F74="",4,MIN(F74,4)))))</f>
        <v/>
      </c>
      <c r="H74" s="7" t="str">
        <f aca="true">IF(C74="","",EDATE(C74,96*(INT(DATEDIF(C74,TODAY(),"y")/8)+1)))</f>
        <v/>
      </c>
      <c r="I74" s="8" t="str">
        <f aca="false">IF(D74="","",YEAR(D74)+45)</f>
        <v/>
      </c>
      <c r="J74" s="7" t="str">
        <f aca="false">IF(D74="","",EDATE(D74,58*12))</f>
        <v/>
      </c>
      <c r="K74" s="7" t="str">
        <f aca="false">IF(D74="","",EDATE(D74,60*12))</f>
        <v/>
      </c>
      <c r="L74" s="9" t="str">
        <f aca="true">IF(G74="","",IF(G74&lt;TODAY(),"En retard",IF(G74-TODAY()&lt;=180,"À planifier (moins de 6 mois)","À jour")))</f>
        <v/>
      </c>
      <c r="M74" s="5"/>
      <c r="N74" s="5"/>
      <c r="O74" s="5"/>
      <c r="P74" s="6"/>
      <c r="Q74" s="5"/>
    </row>
    <row r="75" customFormat="false" ht="15" hidden="false" customHeight="true" outlineLevel="0" collapsed="false">
      <c r="A75" s="5"/>
      <c r="B75" s="5"/>
      <c r="C75" s="6"/>
      <c r="D75" s="6"/>
      <c r="E75" s="6"/>
      <c r="F75" s="5"/>
      <c r="G75" s="7" t="str">
        <f aca="false">IF(C75="","",IF(E75="",EDATE(C75,12),EDATE(E75,12*IF(F75="",4,MIN(F75,4)))))</f>
        <v/>
      </c>
      <c r="H75" s="7" t="str">
        <f aca="true">IF(C75="","",EDATE(C75,96*(INT(DATEDIF(C75,TODAY(),"y")/8)+1)))</f>
        <v/>
      </c>
      <c r="I75" s="8" t="str">
        <f aca="false">IF(D75="","",YEAR(D75)+45)</f>
        <v/>
      </c>
      <c r="J75" s="7" t="str">
        <f aca="false">IF(D75="","",EDATE(D75,58*12))</f>
        <v/>
      </c>
      <c r="K75" s="7" t="str">
        <f aca="false">IF(D75="","",EDATE(D75,60*12))</f>
        <v/>
      </c>
      <c r="L75" s="9" t="str">
        <f aca="true">IF(G75="","",IF(G75&lt;TODAY(),"En retard",IF(G75-TODAY()&lt;=180,"À planifier (moins de 6 mois)","À jour")))</f>
        <v/>
      </c>
      <c r="M75" s="5"/>
      <c r="N75" s="5"/>
      <c r="O75" s="5"/>
      <c r="P75" s="6"/>
      <c r="Q75" s="5"/>
    </row>
    <row r="76" customFormat="false" ht="15" hidden="false" customHeight="true" outlineLevel="0" collapsed="false">
      <c r="A76" s="5"/>
      <c r="B76" s="5"/>
      <c r="C76" s="6"/>
      <c r="D76" s="6"/>
      <c r="E76" s="6"/>
      <c r="F76" s="5"/>
      <c r="G76" s="7" t="str">
        <f aca="false">IF(C76="","",IF(E76="",EDATE(C76,12),EDATE(E76,12*IF(F76="",4,MIN(F76,4)))))</f>
        <v/>
      </c>
      <c r="H76" s="7" t="str">
        <f aca="true">IF(C76="","",EDATE(C76,96*(INT(DATEDIF(C76,TODAY(),"y")/8)+1)))</f>
        <v/>
      </c>
      <c r="I76" s="8" t="str">
        <f aca="false">IF(D76="","",YEAR(D76)+45)</f>
        <v/>
      </c>
      <c r="J76" s="7" t="str">
        <f aca="false">IF(D76="","",EDATE(D76,58*12))</f>
        <v/>
      </c>
      <c r="K76" s="7" t="str">
        <f aca="false">IF(D76="","",EDATE(D76,60*12))</f>
        <v/>
      </c>
      <c r="L76" s="9" t="str">
        <f aca="true">IF(G76="","",IF(G76&lt;TODAY(),"En retard",IF(G76-TODAY()&lt;=180,"À planifier (moins de 6 mois)","À jour")))</f>
        <v/>
      </c>
      <c r="M76" s="5"/>
      <c r="N76" s="5"/>
      <c r="O76" s="5"/>
      <c r="P76" s="6"/>
      <c r="Q76" s="5"/>
    </row>
    <row r="77" customFormat="false" ht="15" hidden="false" customHeight="true" outlineLevel="0" collapsed="false">
      <c r="A77" s="5"/>
      <c r="B77" s="5"/>
      <c r="C77" s="6"/>
      <c r="D77" s="6"/>
      <c r="E77" s="6"/>
      <c r="F77" s="5"/>
      <c r="G77" s="7" t="str">
        <f aca="false">IF(C77="","",IF(E77="",EDATE(C77,12),EDATE(E77,12*IF(F77="",4,MIN(F77,4)))))</f>
        <v/>
      </c>
      <c r="H77" s="7" t="str">
        <f aca="true">IF(C77="","",EDATE(C77,96*(INT(DATEDIF(C77,TODAY(),"y")/8)+1)))</f>
        <v/>
      </c>
      <c r="I77" s="8" t="str">
        <f aca="false">IF(D77="","",YEAR(D77)+45)</f>
        <v/>
      </c>
      <c r="J77" s="7" t="str">
        <f aca="false">IF(D77="","",EDATE(D77,58*12))</f>
        <v/>
      </c>
      <c r="K77" s="7" t="str">
        <f aca="false">IF(D77="","",EDATE(D77,60*12))</f>
        <v/>
      </c>
      <c r="L77" s="9" t="str">
        <f aca="true">IF(G77="","",IF(G77&lt;TODAY(),"En retard",IF(G77-TODAY()&lt;=180,"À planifier (moins de 6 mois)","À jour")))</f>
        <v/>
      </c>
      <c r="M77" s="5"/>
      <c r="N77" s="5"/>
      <c r="O77" s="5"/>
      <c r="P77" s="6"/>
      <c r="Q77" s="5"/>
    </row>
    <row r="78" customFormat="false" ht="15" hidden="false" customHeight="true" outlineLevel="0" collapsed="false">
      <c r="A78" s="5"/>
      <c r="B78" s="5"/>
      <c r="C78" s="6"/>
      <c r="D78" s="6"/>
      <c r="E78" s="6"/>
      <c r="F78" s="5"/>
      <c r="G78" s="7" t="str">
        <f aca="false">IF(C78="","",IF(E78="",EDATE(C78,12),EDATE(E78,12*IF(F78="",4,MIN(F78,4)))))</f>
        <v/>
      </c>
      <c r="H78" s="7" t="str">
        <f aca="true">IF(C78="","",EDATE(C78,96*(INT(DATEDIF(C78,TODAY(),"y")/8)+1)))</f>
        <v/>
      </c>
      <c r="I78" s="8" t="str">
        <f aca="false">IF(D78="","",YEAR(D78)+45)</f>
        <v/>
      </c>
      <c r="J78" s="7" t="str">
        <f aca="false">IF(D78="","",EDATE(D78,58*12))</f>
        <v/>
      </c>
      <c r="K78" s="7" t="str">
        <f aca="false">IF(D78="","",EDATE(D78,60*12))</f>
        <v/>
      </c>
      <c r="L78" s="9" t="str">
        <f aca="true">IF(G78="","",IF(G78&lt;TODAY(),"En retard",IF(G78-TODAY()&lt;=180,"À planifier (moins de 6 mois)","À jour")))</f>
        <v/>
      </c>
      <c r="M78" s="5"/>
      <c r="N78" s="5"/>
      <c r="O78" s="5"/>
      <c r="P78" s="6"/>
      <c r="Q78" s="5"/>
    </row>
    <row r="79" customFormat="false" ht="15" hidden="false" customHeight="true" outlineLevel="0" collapsed="false">
      <c r="A79" s="5"/>
      <c r="B79" s="5"/>
      <c r="C79" s="6"/>
      <c r="D79" s="6"/>
      <c r="E79" s="6"/>
      <c r="F79" s="5"/>
      <c r="G79" s="7" t="str">
        <f aca="false">IF(C79="","",IF(E79="",EDATE(C79,12),EDATE(E79,12*IF(F79="",4,MIN(F79,4)))))</f>
        <v/>
      </c>
      <c r="H79" s="7" t="str">
        <f aca="true">IF(C79="","",EDATE(C79,96*(INT(DATEDIF(C79,TODAY(),"y")/8)+1)))</f>
        <v/>
      </c>
      <c r="I79" s="8" t="str">
        <f aca="false">IF(D79="","",YEAR(D79)+45)</f>
        <v/>
      </c>
      <c r="J79" s="7" t="str">
        <f aca="false">IF(D79="","",EDATE(D79,58*12))</f>
        <v/>
      </c>
      <c r="K79" s="7" t="str">
        <f aca="false">IF(D79="","",EDATE(D79,60*12))</f>
        <v/>
      </c>
      <c r="L79" s="9" t="str">
        <f aca="true">IF(G79="","",IF(G79&lt;TODAY(),"En retard",IF(G79-TODAY()&lt;=180,"À planifier (moins de 6 mois)","À jour")))</f>
        <v/>
      </c>
      <c r="M79" s="5"/>
      <c r="N79" s="5"/>
      <c r="O79" s="5"/>
      <c r="P79" s="6"/>
      <c r="Q79" s="5"/>
    </row>
    <row r="80" customFormat="false" ht="15" hidden="false" customHeight="true" outlineLevel="0" collapsed="false">
      <c r="A80" s="5"/>
      <c r="B80" s="5"/>
      <c r="C80" s="6"/>
      <c r="D80" s="6"/>
      <c r="E80" s="6"/>
      <c r="F80" s="5"/>
      <c r="G80" s="7" t="str">
        <f aca="false">IF(C80="","",IF(E80="",EDATE(C80,12),EDATE(E80,12*IF(F80="",4,MIN(F80,4)))))</f>
        <v/>
      </c>
      <c r="H80" s="7" t="str">
        <f aca="true">IF(C80="","",EDATE(C80,96*(INT(DATEDIF(C80,TODAY(),"y")/8)+1)))</f>
        <v/>
      </c>
      <c r="I80" s="8" t="str">
        <f aca="false">IF(D80="","",YEAR(D80)+45)</f>
        <v/>
      </c>
      <c r="J80" s="7" t="str">
        <f aca="false">IF(D80="","",EDATE(D80,58*12))</f>
        <v/>
      </c>
      <c r="K80" s="7" t="str">
        <f aca="false">IF(D80="","",EDATE(D80,60*12))</f>
        <v/>
      </c>
      <c r="L80" s="9" t="str">
        <f aca="true">IF(G80="","",IF(G80&lt;TODAY(),"En retard",IF(G80-TODAY()&lt;=180,"À planifier (moins de 6 mois)","À jour")))</f>
        <v/>
      </c>
      <c r="M80" s="5"/>
      <c r="N80" s="5"/>
      <c r="O80" s="5"/>
      <c r="P80" s="6"/>
      <c r="Q80" s="5"/>
    </row>
    <row r="81" customFormat="false" ht="15" hidden="false" customHeight="true" outlineLevel="0" collapsed="false">
      <c r="A81" s="5"/>
      <c r="B81" s="5"/>
      <c r="C81" s="6"/>
      <c r="D81" s="6"/>
      <c r="E81" s="6"/>
      <c r="F81" s="5"/>
      <c r="G81" s="7" t="str">
        <f aca="false">IF(C81="","",IF(E81="",EDATE(C81,12),EDATE(E81,12*IF(F81="",4,MIN(F81,4)))))</f>
        <v/>
      </c>
      <c r="H81" s="7" t="str">
        <f aca="true">IF(C81="","",EDATE(C81,96*(INT(DATEDIF(C81,TODAY(),"y")/8)+1)))</f>
        <v/>
      </c>
      <c r="I81" s="8" t="str">
        <f aca="false">IF(D81="","",YEAR(D81)+45)</f>
        <v/>
      </c>
      <c r="J81" s="7" t="str">
        <f aca="false">IF(D81="","",EDATE(D81,58*12))</f>
        <v/>
      </c>
      <c r="K81" s="7" t="str">
        <f aca="false">IF(D81="","",EDATE(D81,60*12))</f>
        <v/>
      </c>
      <c r="L81" s="9" t="str">
        <f aca="true">IF(G81="","",IF(G81&lt;TODAY(),"En retard",IF(G81-TODAY()&lt;=180,"À planifier (moins de 6 mois)","À jour")))</f>
        <v/>
      </c>
      <c r="M81" s="5"/>
      <c r="N81" s="5"/>
      <c r="O81" s="5"/>
      <c r="P81" s="6"/>
      <c r="Q81" s="5"/>
    </row>
    <row r="82" customFormat="false" ht="15" hidden="false" customHeight="true" outlineLevel="0" collapsed="false">
      <c r="A82" s="5"/>
      <c r="B82" s="5"/>
      <c r="C82" s="6"/>
      <c r="D82" s="6"/>
      <c r="E82" s="6"/>
      <c r="F82" s="5"/>
      <c r="G82" s="7" t="str">
        <f aca="false">IF(C82="","",IF(E82="",EDATE(C82,12),EDATE(E82,12*IF(F82="",4,MIN(F82,4)))))</f>
        <v/>
      </c>
      <c r="H82" s="7" t="str">
        <f aca="true">IF(C82="","",EDATE(C82,96*(INT(DATEDIF(C82,TODAY(),"y")/8)+1)))</f>
        <v/>
      </c>
      <c r="I82" s="8" t="str">
        <f aca="false">IF(D82="","",YEAR(D82)+45)</f>
        <v/>
      </c>
      <c r="J82" s="7" t="str">
        <f aca="false">IF(D82="","",EDATE(D82,58*12))</f>
        <v/>
      </c>
      <c r="K82" s="7" t="str">
        <f aca="false">IF(D82="","",EDATE(D82,60*12))</f>
        <v/>
      </c>
      <c r="L82" s="9" t="str">
        <f aca="true">IF(G82="","",IF(G82&lt;TODAY(),"En retard",IF(G82-TODAY()&lt;=180,"À planifier (moins de 6 mois)","À jour")))</f>
        <v/>
      </c>
      <c r="M82" s="5"/>
      <c r="N82" s="5"/>
      <c r="O82" s="5"/>
      <c r="P82" s="6"/>
      <c r="Q82" s="5"/>
    </row>
    <row r="83" customFormat="false" ht="15" hidden="false" customHeight="true" outlineLevel="0" collapsed="false">
      <c r="A83" s="5"/>
      <c r="B83" s="5"/>
      <c r="C83" s="6"/>
      <c r="D83" s="6"/>
      <c r="E83" s="6"/>
      <c r="F83" s="5"/>
      <c r="G83" s="7" t="str">
        <f aca="false">IF(C83="","",IF(E83="",EDATE(C83,12),EDATE(E83,12*IF(F83="",4,MIN(F83,4)))))</f>
        <v/>
      </c>
      <c r="H83" s="7" t="str">
        <f aca="true">IF(C83="","",EDATE(C83,96*(INT(DATEDIF(C83,TODAY(),"y")/8)+1)))</f>
        <v/>
      </c>
      <c r="I83" s="8" t="str">
        <f aca="false">IF(D83="","",YEAR(D83)+45)</f>
        <v/>
      </c>
      <c r="J83" s="7" t="str">
        <f aca="false">IF(D83="","",EDATE(D83,58*12))</f>
        <v/>
      </c>
      <c r="K83" s="7" t="str">
        <f aca="false">IF(D83="","",EDATE(D83,60*12))</f>
        <v/>
      </c>
      <c r="L83" s="9" t="str">
        <f aca="true">IF(G83="","",IF(G83&lt;TODAY(),"En retard",IF(G83-TODAY()&lt;=180,"À planifier (moins de 6 mois)","À jour")))</f>
        <v/>
      </c>
      <c r="M83" s="5"/>
      <c r="N83" s="5"/>
      <c r="O83" s="5"/>
      <c r="P83" s="6"/>
      <c r="Q83" s="5"/>
    </row>
    <row r="84" customFormat="false" ht="15" hidden="false" customHeight="true" outlineLevel="0" collapsed="false">
      <c r="A84" s="5"/>
      <c r="B84" s="5"/>
      <c r="C84" s="6"/>
      <c r="D84" s="6"/>
      <c r="E84" s="6"/>
      <c r="F84" s="5"/>
      <c r="G84" s="7" t="str">
        <f aca="false">IF(C84="","",IF(E84="",EDATE(C84,12),EDATE(E84,12*IF(F84="",4,MIN(F84,4)))))</f>
        <v/>
      </c>
      <c r="H84" s="7" t="str">
        <f aca="true">IF(C84="","",EDATE(C84,96*(INT(DATEDIF(C84,TODAY(),"y")/8)+1)))</f>
        <v/>
      </c>
      <c r="I84" s="8" t="str">
        <f aca="false">IF(D84="","",YEAR(D84)+45)</f>
        <v/>
      </c>
      <c r="J84" s="7" t="str">
        <f aca="false">IF(D84="","",EDATE(D84,58*12))</f>
        <v/>
      </c>
      <c r="K84" s="7" t="str">
        <f aca="false">IF(D84="","",EDATE(D84,60*12))</f>
        <v/>
      </c>
      <c r="L84" s="9" t="str">
        <f aca="true">IF(G84="","",IF(G84&lt;TODAY(),"En retard",IF(G84-TODAY()&lt;=180,"À planifier (moins de 6 mois)","À jour")))</f>
        <v/>
      </c>
      <c r="M84" s="5"/>
      <c r="N84" s="5"/>
      <c r="O84" s="5"/>
      <c r="P84" s="6"/>
      <c r="Q84" s="5"/>
    </row>
    <row r="85" customFormat="false" ht="15" hidden="false" customHeight="true" outlineLevel="0" collapsed="false">
      <c r="A85" s="5"/>
      <c r="B85" s="5"/>
      <c r="C85" s="6"/>
      <c r="D85" s="6"/>
      <c r="E85" s="6"/>
      <c r="F85" s="5"/>
      <c r="G85" s="7" t="str">
        <f aca="false">IF(C85="","",IF(E85="",EDATE(C85,12),EDATE(E85,12*IF(F85="",4,MIN(F85,4)))))</f>
        <v/>
      </c>
      <c r="H85" s="7" t="str">
        <f aca="true">IF(C85="","",EDATE(C85,96*(INT(DATEDIF(C85,TODAY(),"y")/8)+1)))</f>
        <v/>
      </c>
      <c r="I85" s="8" t="str">
        <f aca="false">IF(D85="","",YEAR(D85)+45)</f>
        <v/>
      </c>
      <c r="J85" s="7" t="str">
        <f aca="false">IF(D85="","",EDATE(D85,58*12))</f>
        <v/>
      </c>
      <c r="K85" s="7" t="str">
        <f aca="false">IF(D85="","",EDATE(D85,60*12))</f>
        <v/>
      </c>
      <c r="L85" s="9" t="str">
        <f aca="true">IF(G85="","",IF(G85&lt;TODAY(),"En retard",IF(G85-TODAY()&lt;=180,"À planifier (moins de 6 mois)","À jour")))</f>
        <v/>
      </c>
      <c r="M85" s="5"/>
      <c r="N85" s="5"/>
      <c r="O85" s="5"/>
      <c r="P85" s="6"/>
      <c r="Q85" s="5"/>
    </row>
    <row r="86" customFormat="false" ht="15" hidden="false" customHeight="true" outlineLevel="0" collapsed="false">
      <c r="A86" s="5"/>
      <c r="B86" s="5"/>
      <c r="C86" s="6"/>
      <c r="D86" s="6"/>
      <c r="E86" s="6"/>
      <c r="F86" s="5"/>
      <c r="G86" s="7" t="str">
        <f aca="false">IF(C86="","",IF(E86="",EDATE(C86,12),EDATE(E86,12*IF(F86="",4,MIN(F86,4)))))</f>
        <v/>
      </c>
      <c r="H86" s="7" t="str">
        <f aca="true">IF(C86="","",EDATE(C86,96*(INT(DATEDIF(C86,TODAY(),"y")/8)+1)))</f>
        <v/>
      </c>
      <c r="I86" s="8" t="str">
        <f aca="false">IF(D86="","",YEAR(D86)+45)</f>
        <v/>
      </c>
      <c r="J86" s="7" t="str">
        <f aca="false">IF(D86="","",EDATE(D86,58*12))</f>
        <v/>
      </c>
      <c r="K86" s="7" t="str">
        <f aca="false">IF(D86="","",EDATE(D86,60*12))</f>
        <v/>
      </c>
      <c r="L86" s="9" t="str">
        <f aca="true">IF(G86="","",IF(G86&lt;TODAY(),"En retard",IF(G86-TODAY()&lt;=180,"À planifier (moins de 6 mois)","À jour")))</f>
        <v/>
      </c>
      <c r="M86" s="5"/>
      <c r="N86" s="5"/>
      <c r="O86" s="5"/>
      <c r="P86" s="6"/>
      <c r="Q86" s="5"/>
    </row>
    <row r="87" customFormat="false" ht="15" hidden="false" customHeight="true" outlineLevel="0" collapsed="false">
      <c r="A87" s="5"/>
      <c r="B87" s="5"/>
      <c r="C87" s="6"/>
      <c r="D87" s="6"/>
      <c r="E87" s="6"/>
      <c r="F87" s="5"/>
      <c r="G87" s="7" t="str">
        <f aca="false">IF(C87="","",IF(E87="",EDATE(C87,12),EDATE(E87,12*IF(F87="",4,MIN(F87,4)))))</f>
        <v/>
      </c>
      <c r="H87" s="7" t="str">
        <f aca="true">IF(C87="","",EDATE(C87,96*(INT(DATEDIF(C87,TODAY(),"y")/8)+1)))</f>
        <v/>
      </c>
      <c r="I87" s="8" t="str">
        <f aca="false">IF(D87="","",YEAR(D87)+45)</f>
        <v/>
      </c>
      <c r="J87" s="7" t="str">
        <f aca="false">IF(D87="","",EDATE(D87,58*12))</f>
        <v/>
      </c>
      <c r="K87" s="7" t="str">
        <f aca="false">IF(D87="","",EDATE(D87,60*12))</f>
        <v/>
      </c>
      <c r="L87" s="9" t="str">
        <f aca="true">IF(G87="","",IF(G87&lt;TODAY(),"En retard",IF(G87-TODAY()&lt;=180,"À planifier (moins de 6 mois)","À jour")))</f>
        <v/>
      </c>
      <c r="M87" s="5"/>
      <c r="N87" s="5"/>
      <c r="O87" s="5"/>
      <c r="P87" s="6"/>
      <c r="Q87" s="5"/>
    </row>
    <row r="88" customFormat="false" ht="15" hidden="false" customHeight="true" outlineLevel="0" collapsed="false">
      <c r="A88" s="5"/>
      <c r="B88" s="5"/>
      <c r="C88" s="6"/>
      <c r="D88" s="6"/>
      <c r="E88" s="6"/>
      <c r="F88" s="5"/>
      <c r="G88" s="7" t="str">
        <f aca="false">IF(C88="","",IF(E88="",EDATE(C88,12),EDATE(E88,12*IF(F88="",4,MIN(F88,4)))))</f>
        <v/>
      </c>
      <c r="H88" s="7" t="str">
        <f aca="true">IF(C88="","",EDATE(C88,96*(INT(DATEDIF(C88,TODAY(),"y")/8)+1)))</f>
        <v/>
      </c>
      <c r="I88" s="8" t="str">
        <f aca="false">IF(D88="","",YEAR(D88)+45)</f>
        <v/>
      </c>
      <c r="J88" s="7" t="str">
        <f aca="false">IF(D88="","",EDATE(D88,58*12))</f>
        <v/>
      </c>
      <c r="K88" s="7" t="str">
        <f aca="false">IF(D88="","",EDATE(D88,60*12))</f>
        <v/>
      </c>
      <c r="L88" s="9" t="str">
        <f aca="true">IF(G88="","",IF(G88&lt;TODAY(),"En retard",IF(G88-TODAY()&lt;=180,"À planifier (moins de 6 mois)","À jour")))</f>
        <v/>
      </c>
      <c r="M88" s="5"/>
      <c r="N88" s="5"/>
      <c r="O88" s="5"/>
      <c r="P88" s="6"/>
      <c r="Q88" s="5"/>
    </row>
    <row r="89" customFormat="false" ht="15" hidden="false" customHeight="true" outlineLevel="0" collapsed="false">
      <c r="A89" s="5"/>
      <c r="B89" s="5"/>
      <c r="C89" s="6"/>
      <c r="D89" s="6"/>
      <c r="E89" s="6"/>
      <c r="F89" s="5"/>
      <c r="G89" s="7" t="str">
        <f aca="false">IF(C89="","",IF(E89="",EDATE(C89,12),EDATE(E89,12*IF(F89="",4,MIN(F89,4)))))</f>
        <v/>
      </c>
      <c r="H89" s="7" t="str">
        <f aca="true">IF(C89="","",EDATE(C89,96*(INT(DATEDIF(C89,TODAY(),"y")/8)+1)))</f>
        <v/>
      </c>
      <c r="I89" s="8" t="str">
        <f aca="false">IF(D89="","",YEAR(D89)+45)</f>
        <v/>
      </c>
      <c r="J89" s="7" t="str">
        <f aca="false">IF(D89="","",EDATE(D89,58*12))</f>
        <v/>
      </c>
      <c r="K89" s="7" t="str">
        <f aca="false">IF(D89="","",EDATE(D89,60*12))</f>
        <v/>
      </c>
      <c r="L89" s="9" t="str">
        <f aca="true">IF(G89="","",IF(G89&lt;TODAY(),"En retard",IF(G89-TODAY()&lt;=180,"À planifier (moins de 6 mois)","À jour")))</f>
        <v/>
      </c>
      <c r="M89" s="5"/>
      <c r="N89" s="5"/>
      <c r="O89" s="5"/>
      <c r="P89" s="6"/>
      <c r="Q89" s="5"/>
    </row>
    <row r="90" customFormat="false" ht="15" hidden="false" customHeight="true" outlineLevel="0" collapsed="false">
      <c r="A90" s="5"/>
      <c r="B90" s="5"/>
      <c r="C90" s="6"/>
      <c r="D90" s="6"/>
      <c r="E90" s="6"/>
      <c r="F90" s="5"/>
      <c r="G90" s="7" t="str">
        <f aca="false">IF(C90="","",IF(E90="",EDATE(C90,12),EDATE(E90,12*IF(F90="",4,MIN(F90,4)))))</f>
        <v/>
      </c>
      <c r="H90" s="7" t="str">
        <f aca="true">IF(C90="","",EDATE(C90,96*(INT(DATEDIF(C90,TODAY(),"y")/8)+1)))</f>
        <v/>
      </c>
      <c r="I90" s="8" t="str">
        <f aca="false">IF(D90="","",YEAR(D90)+45)</f>
        <v/>
      </c>
      <c r="J90" s="7" t="str">
        <f aca="false">IF(D90="","",EDATE(D90,58*12))</f>
        <v/>
      </c>
      <c r="K90" s="7" t="str">
        <f aca="false">IF(D90="","",EDATE(D90,60*12))</f>
        <v/>
      </c>
      <c r="L90" s="9" t="str">
        <f aca="true">IF(G90="","",IF(G90&lt;TODAY(),"En retard",IF(G90-TODAY()&lt;=180,"À planifier (moins de 6 mois)","À jour")))</f>
        <v/>
      </c>
      <c r="M90" s="5"/>
      <c r="N90" s="5"/>
      <c r="O90" s="5"/>
      <c r="P90" s="6"/>
      <c r="Q90" s="5"/>
    </row>
    <row r="91" customFormat="false" ht="15" hidden="false" customHeight="true" outlineLevel="0" collapsed="false">
      <c r="A91" s="5"/>
      <c r="B91" s="5"/>
      <c r="C91" s="6"/>
      <c r="D91" s="6"/>
      <c r="E91" s="6"/>
      <c r="F91" s="5"/>
      <c r="G91" s="7" t="str">
        <f aca="false">IF(C91="","",IF(E91="",EDATE(C91,12),EDATE(E91,12*IF(F91="",4,MIN(F91,4)))))</f>
        <v/>
      </c>
      <c r="H91" s="7" t="str">
        <f aca="true">IF(C91="","",EDATE(C91,96*(INT(DATEDIF(C91,TODAY(),"y")/8)+1)))</f>
        <v/>
      </c>
      <c r="I91" s="8" t="str">
        <f aca="false">IF(D91="","",YEAR(D91)+45)</f>
        <v/>
      </c>
      <c r="J91" s="7" t="str">
        <f aca="false">IF(D91="","",EDATE(D91,58*12))</f>
        <v/>
      </c>
      <c r="K91" s="7" t="str">
        <f aca="false">IF(D91="","",EDATE(D91,60*12))</f>
        <v/>
      </c>
      <c r="L91" s="9" t="str">
        <f aca="true">IF(G91="","",IF(G91&lt;TODAY(),"En retard",IF(G91-TODAY()&lt;=180,"À planifier (moins de 6 mois)","À jour")))</f>
        <v/>
      </c>
      <c r="M91" s="5"/>
      <c r="N91" s="5"/>
      <c r="O91" s="5"/>
      <c r="P91" s="6"/>
      <c r="Q91" s="5"/>
    </row>
    <row r="92" customFormat="false" ht="15" hidden="false" customHeight="true" outlineLevel="0" collapsed="false">
      <c r="A92" s="5"/>
      <c r="B92" s="5"/>
      <c r="C92" s="6"/>
      <c r="D92" s="6"/>
      <c r="E92" s="6"/>
      <c r="F92" s="5"/>
      <c r="G92" s="7" t="str">
        <f aca="false">IF(C92="","",IF(E92="",EDATE(C92,12),EDATE(E92,12*IF(F92="",4,MIN(F92,4)))))</f>
        <v/>
      </c>
      <c r="H92" s="7" t="str">
        <f aca="true">IF(C92="","",EDATE(C92,96*(INT(DATEDIF(C92,TODAY(),"y")/8)+1)))</f>
        <v/>
      </c>
      <c r="I92" s="8" t="str">
        <f aca="false">IF(D92="","",YEAR(D92)+45)</f>
        <v/>
      </c>
      <c r="J92" s="7" t="str">
        <f aca="false">IF(D92="","",EDATE(D92,58*12))</f>
        <v/>
      </c>
      <c r="K92" s="7" t="str">
        <f aca="false">IF(D92="","",EDATE(D92,60*12))</f>
        <v/>
      </c>
      <c r="L92" s="9" t="str">
        <f aca="true">IF(G92="","",IF(G92&lt;TODAY(),"En retard",IF(G92-TODAY()&lt;=180,"À planifier (moins de 6 mois)","À jour")))</f>
        <v/>
      </c>
      <c r="M92" s="5"/>
      <c r="N92" s="5"/>
      <c r="O92" s="5"/>
      <c r="P92" s="6"/>
      <c r="Q92" s="5"/>
    </row>
    <row r="93" customFormat="false" ht="15" hidden="false" customHeight="true" outlineLevel="0" collapsed="false">
      <c r="A93" s="5"/>
      <c r="B93" s="5"/>
      <c r="C93" s="6"/>
      <c r="D93" s="6"/>
      <c r="E93" s="6"/>
      <c r="F93" s="5"/>
      <c r="G93" s="7" t="str">
        <f aca="false">IF(C93="","",IF(E93="",EDATE(C93,12),EDATE(E93,12*IF(F93="",4,MIN(F93,4)))))</f>
        <v/>
      </c>
      <c r="H93" s="7" t="str">
        <f aca="true">IF(C93="","",EDATE(C93,96*(INT(DATEDIF(C93,TODAY(),"y")/8)+1)))</f>
        <v/>
      </c>
      <c r="I93" s="8" t="str">
        <f aca="false">IF(D93="","",YEAR(D93)+45)</f>
        <v/>
      </c>
      <c r="J93" s="7" t="str">
        <f aca="false">IF(D93="","",EDATE(D93,58*12))</f>
        <v/>
      </c>
      <c r="K93" s="7" t="str">
        <f aca="false">IF(D93="","",EDATE(D93,60*12))</f>
        <v/>
      </c>
      <c r="L93" s="9" t="str">
        <f aca="true">IF(G93="","",IF(G93&lt;TODAY(),"En retard",IF(G93-TODAY()&lt;=180,"À planifier (moins de 6 mois)","À jour")))</f>
        <v/>
      </c>
      <c r="M93" s="5"/>
      <c r="N93" s="5"/>
      <c r="O93" s="5"/>
      <c r="P93" s="6"/>
      <c r="Q93" s="5"/>
    </row>
    <row r="94" customFormat="false" ht="15" hidden="false" customHeight="true" outlineLevel="0" collapsed="false">
      <c r="A94" s="5"/>
      <c r="B94" s="5"/>
      <c r="C94" s="6"/>
      <c r="D94" s="6"/>
      <c r="E94" s="6"/>
      <c r="F94" s="5"/>
      <c r="G94" s="7" t="str">
        <f aca="false">IF(C94="","",IF(E94="",EDATE(C94,12),EDATE(E94,12*IF(F94="",4,MIN(F94,4)))))</f>
        <v/>
      </c>
      <c r="H94" s="7" t="str">
        <f aca="true">IF(C94="","",EDATE(C94,96*(INT(DATEDIF(C94,TODAY(),"y")/8)+1)))</f>
        <v/>
      </c>
      <c r="I94" s="8" t="str">
        <f aca="false">IF(D94="","",YEAR(D94)+45)</f>
        <v/>
      </c>
      <c r="J94" s="7" t="str">
        <f aca="false">IF(D94="","",EDATE(D94,58*12))</f>
        <v/>
      </c>
      <c r="K94" s="7" t="str">
        <f aca="false">IF(D94="","",EDATE(D94,60*12))</f>
        <v/>
      </c>
      <c r="L94" s="9" t="str">
        <f aca="true">IF(G94="","",IF(G94&lt;TODAY(),"En retard",IF(G94-TODAY()&lt;=180,"À planifier (moins de 6 mois)","À jour")))</f>
        <v/>
      </c>
      <c r="M94" s="5"/>
      <c r="N94" s="5"/>
      <c r="O94" s="5"/>
      <c r="P94" s="6"/>
      <c r="Q94" s="5"/>
    </row>
    <row r="95" customFormat="false" ht="15" hidden="false" customHeight="true" outlineLevel="0" collapsed="false">
      <c r="A95" s="5"/>
      <c r="B95" s="5"/>
      <c r="C95" s="6"/>
      <c r="D95" s="6"/>
      <c r="E95" s="6"/>
      <c r="F95" s="5"/>
      <c r="G95" s="7" t="str">
        <f aca="false">IF(C95="","",IF(E95="",EDATE(C95,12),EDATE(E95,12*IF(F95="",4,MIN(F95,4)))))</f>
        <v/>
      </c>
      <c r="H95" s="7" t="str">
        <f aca="true">IF(C95="","",EDATE(C95,96*(INT(DATEDIF(C95,TODAY(),"y")/8)+1)))</f>
        <v/>
      </c>
      <c r="I95" s="8" t="str">
        <f aca="false">IF(D95="","",YEAR(D95)+45)</f>
        <v/>
      </c>
      <c r="J95" s="7" t="str">
        <f aca="false">IF(D95="","",EDATE(D95,58*12))</f>
        <v/>
      </c>
      <c r="K95" s="7" t="str">
        <f aca="false">IF(D95="","",EDATE(D95,60*12))</f>
        <v/>
      </c>
      <c r="L95" s="9" t="str">
        <f aca="true">IF(G95="","",IF(G95&lt;TODAY(),"En retard",IF(G95-TODAY()&lt;=180,"À planifier (moins de 6 mois)","À jour")))</f>
        <v/>
      </c>
      <c r="M95" s="5"/>
      <c r="N95" s="5"/>
      <c r="O95" s="5"/>
      <c r="P95" s="6"/>
      <c r="Q95" s="5"/>
    </row>
    <row r="96" customFormat="false" ht="15" hidden="false" customHeight="true" outlineLevel="0" collapsed="false">
      <c r="A96" s="5"/>
      <c r="B96" s="5"/>
      <c r="C96" s="6"/>
      <c r="D96" s="6"/>
      <c r="E96" s="6"/>
      <c r="F96" s="5"/>
      <c r="G96" s="7" t="str">
        <f aca="false">IF(C96="","",IF(E96="",EDATE(C96,12),EDATE(E96,12*IF(F96="",4,MIN(F96,4)))))</f>
        <v/>
      </c>
      <c r="H96" s="7" t="str">
        <f aca="true">IF(C96="","",EDATE(C96,96*(INT(DATEDIF(C96,TODAY(),"y")/8)+1)))</f>
        <v/>
      </c>
      <c r="I96" s="8" t="str">
        <f aca="false">IF(D96="","",YEAR(D96)+45)</f>
        <v/>
      </c>
      <c r="J96" s="7" t="str">
        <f aca="false">IF(D96="","",EDATE(D96,58*12))</f>
        <v/>
      </c>
      <c r="K96" s="7" t="str">
        <f aca="false">IF(D96="","",EDATE(D96,60*12))</f>
        <v/>
      </c>
      <c r="L96" s="9" t="str">
        <f aca="true">IF(G96="","",IF(G96&lt;TODAY(),"En retard",IF(G96-TODAY()&lt;=180,"À planifier (moins de 6 mois)","À jour")))</f>
        <v/>
      </c>
      <c r="M96" s="5"/>
      <c r="N96" s="5"/>
      <c r="O96" s="5"/>
      <c r="P96" s="6"/>
      <c r="Q96" s="5"/>
    </row>
    <row r="97" customFormat="false" ht="15" hidden="false" customHeight="true" outlineLevel="0" collapsed="false">
      <c r="A97" s="5"/>
      <c r="B97" s="5"/>
      <c r="C97" s="6"/>
      <c r="D97" s="6"/>
      <c r="E97" s="6"/>
      <c r="F97" s="5"/>
      <c r="G97" s="7" t="str">
        <f aca="false">IF(C97="","",IF(E97="",EDATE(C97,12),EDATE(E97,12*IF(F97="",4,MIN(F97,4)))))</f>
        <v/>
      </c>
      <c r="H97" s="7" t="str">
        <f aca="true">IF(C97="","",EDATE(C97,96*(INT(DATEDIF(C97,TODAY(),"y")/8)+1)))</f>
        <v/>
      </c>
      <c r="I97" s="8" t="str">
        <f aca="false">IF(D97="","",YEAR(D97)+45)</f>
        <v/>
      </c>
      <c r="J97" s="7" t="str">
        <f aca="false">IF(D97="","",EDATE(D97,58*12))</f>
        <v/>
      </c>
      <c r="K97" s="7" t="str">
        <f aca="false">IF(D97="","",EDATE(D97,60*12))</f>
        <v/>
      </c>
      <c r="L97" s="9" t="str">
        <f aca="true">IF(G97="","",IF(G97&lt;TODAY(),"En retard",IF(G97-TODAY()&lt;=180,"À planifier (moins de 6 mois)","À jour")))</f>
        <v/>
      </c>
      <c r="M97" s="5"/>
      <c r="N97" s="5"/>
      <c r="O97" s="5"/>
      <c r="P97" s="6"/>
      <c r="Q97" s="5"/>
    </row>
    <row r="98" customFormat="false" ht="15" hidden="false" customHeight="true" outlineLevel="0" collapsed="false">
      <c r="A98" s="5"/>
      <c r="B98" s="5"/>
      <c r="C98" s="6"/>
      <c r="D98" s="6"/>
      <c r="E98" s="6"/>
      <c r="F98" s="5"/>
      <c r="G98" s="7" t="str">
        <f aca="false">IF(C98="","",IF(E98="",EDATE(C98,12),EDATE(E98,12*IF(F98="",4,MIN(F98,4)))))</f>
        <v/>
      </c>
      <c r="H98" s="7" t="str">
        <f aca="true">IF(C98="","",EDATE(C98,96*(INT(DATEDIF(C98,TODAY(),"y")/8)+1)))</f>
        <v/>
      </c>
      <c r="I98" s="8" t="str">
        <f aca="false">IF(D98="","",YEAR(D98)+45)</f>
        <v/>
      </c>
      <c r="J98" s="7" t="str">
        <f aca="false">IF(D98="","",EDATE(D98,58*12))</f>
        <v/>
      </c>
      <c r="K98" s="7" t="str">
        <f aca="false">IF(D98="","",EDATE(D98,60*12))</f>
        <v/>
      </c>
      <c r="L98" s="9" t="str">
        <f aca="true">IF(G98="","",IF(G98&lt;TODAY(),"En retard",IF(G98-TODAY()&lt;=180,"À planifier (moins de 6 mois)","À jour")))</f>
        <v/>
      </c>
      <c r="M98" s="5"/>
      <c r="N98" s="5"/>
      <c r="O98" s="5"/>
      <c r="P98" s="6"/>
      <c r="Q98" s="5"/>
    </row>
    <row r="99" customFormat="false" ht="15" hidden="false" customHeight="true" outlineLevel="0" collapsed="false">
      <c r="A99" s="5"/>
      <c r="B99" s="5"/>
      <c r="C99" s="6"/>
      <c r="D99" s="6"/>
      <c r="E99" s="6"/>
      <c r="F99" s="5"/>
      <c r="G99" s="7" t="str">
        <f aca="false">IF(C99="","",IF(E99="",EDATE(C99,12),EDATE(E99,12*IF(F99="",4,MIN(F99,4)))))</f>
        <v/>
      </c>
      <c r="H99" s="7" t="str">
        <f aca="true">IF(C99="","",EDATE(C99,96*(INT(DATEDIF(C99,TODAY(),"y")/8)+1)))</f>
        <v/>
      </c>
      <c r="I99" s="8" t="str">
        <f aca="false">IF(D99="","",YEAR(D99)+45)</f>
        <v/>
      </c>
      <c r="J99" s="7" t="str">
        <f aca="false">IF(D99="","",EDATE(D99,58*12))</f>
        <v/>
      </c>
      <c r="K99" s="7" t="str">
        <f aca="false">IF(D99="","",EDATE(D99,60*12))</f>
        <v/>
      </c>
      <c r="L99" s="9" t="str">
        <f aca="true">IF(G99="","",IF(G99&lt;TODAY(),"En retard",IF(G99-TODAY()&lt;=180,"À planifier (moins de 6 mois)","À jour")))</f>
        <v/>
      </c>
      <c r="M99" s="5"/>
      <c r="N99" s="5"/>
      <c r="O99" s="5"/>
      <c r="P99" s="6"/>
      <c r="Q99" s="5"/>
    </row>
    <row r="100" customFormat="false" ht="15" hidden="false" customHeight="true" outlineLevel="0" collapsed="false">
      <c r="A100" s="5"/>
      <c r="B100" s="5"/>
      <c r="C100" s="6"/>
      <c r="D100" s="6"/>
      <c r="E100" s="6"/>
      <c r="F100" s="5"/>
      <c r="G100" s="7" t="str">
        <f aca="false">IF(C100="","",IF(E100="",EDATE(C100,12),EDATE(E100,12*IF(F100="",4,MIN(F100,4)))))</f>
        <v/>
      </c>
      <c r="H100" s="7" t="str">
        <f aca="true">IF(C100="","",EDATE(C100,96*(INT(DATEDIF(C100,TODAY(),"y")/8)+1)))</f>
        <v/>
      </c>
      <c r="I100" s="8" t="str">
        <f aca="false">IF(D100="","",YEAR(D100)+45)</f>
        <v/>
      </c>
      <c r="J100" s="7" t="str">
        <f aca="false">IF(D100="","",EDATE(D100,58*12))</f>
        <v/>
      </c>
      <c r="K100" s="7" t="str">
        <f aca="false">IF(D100="","",EDATE(D100,60*12))</f>
        <v/>
      </c>
      <c r="L100" s="9" t="str">
        <f aca="true">IF(G100="","",IF(G100&lt;TODAY(),"En retard",IF(G100-TODAY()&lt;=180,"À planifier (moins de 6 mois)","À jour")))</f>
        <v/>
      </c>
      <c r="M100" s="5"/>
      <c r="N100" s="5"/>
      <c r="O100" s="5"/>
      <c r="P100" s="6"/>
      <c r="Q100" s="5"/>
    </row>
    <row r="101" customFormat="false" ht="15" hidden="false" customHeight="true" outlineLevel="0" collapsed="false">
      <c r="A101" s="5"/>
      <c r="B101" s="5"/>
      <c r="C101" s="6"/>
      <c r="D101" s="6"/>
      <c r="E101" s="6"/>
      <c r="F101" s="5"/>
      <c r="G101" s="7" t="str">
        <f aca="false">IF(C101="","",IF(E101="",EDATE(C101,12),EDATE(E101,12*IF(F101="",4,MIN(F101,4)))))</f>
        <v/>
      </c>
      <c r="H101" s="7" t="str">
        <f aca="true">IF(C101="","",EDATE(C101,96*(INT(DATEDIF(C101,TODAY(),"y")/8)+1)))</f>
        <v/>
      </c>
      <c r="I101" s="8" t="str">
        <f aca="false">IF(D101="","",YEAR(D101)+45)</f>
        <v/>
      </c>
      <c r="J101" s="7" t="str">
        <f aca="false">IF(D101="","",EDATE(D101,58*12))</f>
        <v/>
      </c>
      <c r="K101" s="7" t="str">
        <f aca="false">IF(D101="","",EDATE(D101,60*12))</f>
        <v/>
      </c>
      <c r="L101" s="9" t="str">
        <f aca="true">IF(G101="","",IF(G101&lt;TODAY(),"En retard",IF(G101-TODAY()&lt;=180,"À planifier (moins de 6 mois)","À jour")))</f>
        <v/>
      </c>
      <c r="M101" s="5"/>
      <c r="N101" s="5"/>
      <c r="O101" s="5"/>
      <c r="P101" s="6"/>
      <c r="Q101" s="5"/>
    </row>
    <row r="102" customFormat="false" ht="15" hidden="false" customHeight="true" outlineLevel="0" collapsed="false">
      <c r="A102" s="5"/>
      <c r="B102" s="5"/>
      <c r="C102" s="6"/>
      <c r="D102" s="6"/>
      <c r="E102" s="6"/>
      <c r="F102" s="5"/>
      <c r="G102" s="7" t="str">
        <f aca="false">IF(C102="","",IF(E102="",EDATE(C102,12),EDATE(E102,12*IF(F102="",4,MIN(F102,4)))))</f>
        <v/>
      </c>
      <c r="H102" s="7" t="str">
        <f aca="true">IF(C102="","",EDATE(C102,96*(INT(DATEDIF(C102,TODAY(),"y")/8)+1)))</f>
        <v/>
      </c>
      <c r="I102" s="8" t="str">
        <f aca="false">IF(D102="","",YEAR(D102)+45)</f>
        <v/>
      </c>
      <c r="J102" s="7" t="str">
        <f aca="false">IF(D102="","",EDATE(D102,58*12))</f>
        <v/>
      </c>
      <c r="K102" s="7" t="str">
        <f aca="false">IF(D102="","",EDATE(D102,60*12))</f>
        <v/>
      </c>
      <c r="L102" s="9" t="str">
        <f aca="true">IF(G102="","",IF(G102&lt;TODAY(),"En retard",IF(G102-TODAY()&lt;=180,"À planifier (moins de 6 mois)","À jour")))</f>
        <v/>
      </c>
      <c r="M102" s="5"/>
      <c r="N102" s="5"/>
      <c r="O102" s="5"/>
      <c r="P102" s="6"/>
      <c r="Q102" s="5"/>
    </row>
    <row r="103" customFormat="false" ht="15" hidden="false" customHeight="true" outlineLevel="0" collapsed="false">
      <c r="A103" s="5"/>
      <c r="B103" s="5"/>
      <c r="C103" s="6"/>
      <c r="D103" s="6"/>
      <c r="E103" s="6"/>
      <c r="F103" s="5"/>
      <c r="G103" s="7" t="str">
        <f aca="false">IF(C103="","",IF(E103="",EDATE(C103,12),EDATE(E103,12*IF(F103="",4,MIN(F103,4)))))</f>
        <v/>
      </c>
      <c r="H103" s="7" t="str">
        <f aca="true">IF(C103="","",EDATE(C103,96*(INT(DATEDIF(C103,TODAY(),"y")/8)+1)))</f>
        <v/>
      </c>
      <c r="I103" s="8" t="str">
        <f aca="false">IF(D103="","",YEAR(D103)+45)</f>
        <v/>
      </c>
      <c r="J103" s="7" t="str">
        <f aca="false">IF(D103="","",EDATE(D103,58*12))</f>
        <v/>
      </c>
      <c r="K103" s="7" t="str">
        <f aca="false">IF(D103="","",EDATE(D103,60*12))</f>
        <v/>
      </c>
      <c r="L103" s="9" t="str">
        <f aca="true">IF(G103="","",IF(G103&lt;TODAY(),"En retard",IF(G103-TODAY()&lt;=180,"À planifier (moins de 6 mois)","À jour")))</f>
        <v/>
      </c>
      <c r="M103" s="5"/>
      <c r="N103" s="5"/>
      <c r="O103" s="5"/>
      <c r="P103" s="6"/>
      <c r="Q103" s="5"/>
    </row>
  </sheetData>
  <conditionalFormatting sqref="L4:L103">
    <cfRule type="expression" priority="2" aboveAverage="0" equalAverage="0" bottom="0" percent="0" rank="0" text="" dxfId="0">
      <formula>L4="En retard"</formula>
    </cfRule>
    <cfRule type="expression" priority="3" aboveAverage="0" equalAverage="0" bottom="0" percent="0" rank="0" text="" dxfId="1">
      <formula>LEFT(L4,3)="À p"</formula>
    </cfRule>
  </conditionalFormatting>
  <dataValidations count="2">
    <dataValidation allowBlank="true" errorStyle="stop" operator="between" showDropDown="false" showErrorMessage="false" showInputMessage="false" sqref="Q4:Q103" type="list">
      <formula1>"À lancer,Planifiée,En cours,Réalisée,Abandonnée"</formula1>
      <formula2>0</formula2>
    </dataValidation>
    <dataValidation allowBlank="true" error="La périodicité ne peut pas dépasser 4 ans (article L6315-1)." errorStyle="stop" operator="between" showDropDown="false" showErrorMessage="true" showInputMessage="false" sqref="F4:F103" type="whole">
      <formula1>1</formula1>
      <formula2>4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0"/>
  </cols>
  <sheetData>
    <row r="1" customFormat="false" ht="15.75" hidden="false" customHeight="true" outlineLevel="0" collapsed="false">
      <c r="A1" s="10" t="s">
        <v>25</v>
      </c>
    </row>
    <row r="2" customFormat="false" ht="45" hidden="false" customHeight="true" outlineLevel="0" collapsed="false">
      <c r="A2" s="11" t="s">
        <v>26</v>
      </c>
    </row>
    <row r="3" customFormat="false" ht="45" hidden="false" customHeight="true" outlineLevel="0" collapsed="false">
      <c r="A3" s="11" t="s">
        <v>27</v>
      </c>
    </row>
    <row r="4" customFormat="false" ht="45" hidden="false" customHeight="true" outlineLevel="0" collapsed="false">
      <c r="A4" s="11" t="s">
        <v>28</v>
      </c>
    </row>
    <row r="5" customFormat="false" ht="45" hidden="false" customHeight="true" outlineLevel="0" collapsed="false">
      <c r="A5" s="11" t="s">
        <v>29</v>
      </c>
    </row>
    <row r="6" customFormat="false" ht="45" hidden="false" customHeight="true" outlineLevel="0" collapsed="false">
      <c r="A6" s="11" t="s">
        <v>30</v>
      </c>
    </row>
    <row r="7" customFormat="false" ht="45" hidden="false" customHeight="true" outlineLevel="0" collapsed="false">
      <c r="A7" s="11" t="s">
        <v>31</v>
      </c>
    </row>
    <row r="8" customFormat="false" ht="45" hidden="false" customHeight="true" outlineLevel="0" collapsed="false">
      <c r="A8" s="11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2026-10-22T10:09:48Z</dcterms:created>
  <dc:creator>openpyxl</dc:creator>
  <dc:description/>
  <dc:language>en-US</dc:language>
  <cp:lastModifiedBy/>
  <dcterms:modified xsi:type="dcterms:W3CDTF">2026-10-22T10:09:55Z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